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10" documentId="8_{F1966072-FDCD-4F1C-A663-5D29DFF7F150}" xr6:coauthVersionLast="47" xr6:coauthVersionMax="47" xr10:uidLastSave="{4508A27F-8FF8-4413-BA73-2FE931DF68C3}"/>
  <bookViews>
    <workbookView xWindow="-103" yWindow="-103" windowWidth="24892" windowHeight="15034"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Consensus!$A$1:$M$51</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<sst xmlns="http://schemas.openxmlformats.org/spreadsheetml/2006/main" count="53" uniqueCount="43">
  <si>
    <t>March year-end, £m unless stated</t>
  </si>
  <si>
    <t>FY24</t>
  </si>
  <si>
    <t>FMC PBT</t>
  </si>
  <si>
    <t>IC PBT</t>
  </si>
  <si>
    <t>Group PBT</t>
  </si>
  <si>
    <t>Fully diluted EPS (pence)</t>
  </si>
  <si>
    <t>DPS (pence)</t>
  </si>
  <si>
    <t>Notes:</t>
  </si>
  <si>
    <t>Average</t>
  </si>
  <si>
    <t>High</t>
  </si>
  <si>
    <t>Low</t>
  </si>
  <si>
    <t>Inter-segmental fee</t>
  </si>
  <si>
    <t>Net Investment Return</t>
  </si>
  <si>
    <t>FY25</t>
  </si>
  <si>
    <t>NAV per share</t>
  </si>
  <si>
    <t>ICG plc: Consensus estimates</t>
  </si>
  <si>
    <t>Additions to third-party fee-earning AUM ($m)</t>
  </si>
  <si>
    <t>Group</t>
  </si>
  <si>
    <t>AUM</t>
  </si>
  <si>
    <t>Closing third-party AUM ($m)</t>
  </si>
  <si>
    <t>Closing third-party fee-earning AUM ($m)</t>
  </si>
  <si>
    <t>Third-party management fees</t>
  </si>
  <si>
    <t>Third-party performance fees</t>
  </si>
  <si>
    <t>Third-party fee income</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</si>
  <si>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</si>
  <si>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</si>
  <si>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</si>
  <si>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</si>
  <si>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</si>
  <si>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</si>
  <si>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</si>
  <si>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</si>
  <si>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</si>
  <si>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</si>
  <si>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</si>
  <si>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Realisations of third-party fee-earning AUM ($m)</t>
  </si>
  <si>
    <t xml:space="preserve">- Columns as denoted represent the average, highest and lowest analyst estimates for each line item and are not additive. Therefore, total values may not tie to the sum of components </t>
  </si>
  <si>
    <t>Net gearing</t>
  </si>
  <si>
    <t xml:space="preserve">
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reliable sources Visible Alpha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</si>
  <si>
    <t>H1'24</t>
  </si>
  <si>
    <t>FY26</t>
  </si>
  <si>
    <t>-</t>
  </si>
  <si>
    <t>- Estimates based on "Custom" consensus of all brokers who have provided forecasts to Visible Alpha in the 180 days up the point of publication. For more information please see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</si>
</sst>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theme="4"/>
        <bgColor indexed="64"/>
      </patternFill>
    </fill>
    <fill>
      <patternFill patternType="solid">
        <fgColor rgb="FF3A4BFB"/>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9">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9" fillId="0" borderId="0" xfId="15829" applyFont="1" applyAlignment="1">
      <alignment horizontal="left" indent="2"/>
    </xf>
    <xf numFmtId="0" fontId="255" fillId="0" borderId="0" xfId="15829" quotePrefix="1"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0" fillId="93" borderId="0" xfId="15829" applyFont="1" applyFill="1" applyAlignment="1">
      <alignment horizontal="right"/>
    </xf>
    <xf numFmtId="0" fontId="255" fillId="0" borderId="0" xfId="15829" quotePrefix="1" applyFont="1"/>
    <xf numFmtId="0" fontId="264" fillId="92" borderId="0" xfId="0" applyFont="1" applyFill="1" applyAlignment="1">
      <alignment horizontal="right"/>
    </xf>
    <xf numFmtId="0" fontId="264" fillId="0" borderId="0" xfId="0" applyFont="1" applyAlignment="1">
      <alignment horizontal="right"/>
    </xf>
    <xf numFmtId="0" fontId="267" fillId="93" borderId="0" xfId="15829" applyFont="1" applyFill="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63" fillId="0" borderId="0" xfId="15829" applyFont="1" applyAlignment="1">
      <alignment horizontal="left" indent="1"/>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49" fillId="0" borderId="0" xfId="15829" quotePrefix="1" applyFont="1" applyAlignment="1">
      <alignment horizontal="left"/>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4" borderId="0" xfId="15829" applyFont="1" applyFill="1" applyAlignment="1">
      <alignment horizontal="right"/>
    </xf>
    <xf numFmtId="0" fontId="267" fillId="94" borderId="0" xfId="15829" applyFont="1" applyFill="1" applyAlignment="1">
      <alignment horizontal="right"/>
    </xf>
    <xf numFmtId="274" fontId="261" fillId="93" borderId="0" xfId="15829" applyNumberFormat="1" applyFont="1" applyFill="1" applyAlignment="1">
      <alignment horizontal="center"/>
    </xf>
    <xf numFmtId="274" fontId="261" fillId="94" borderId="0" xfId="15829" applyNumberFormat="1" applyFont="1" applyFill="1" applyAlignment="1">
      <alignment horizontal="center"/>
    </xf>
    <xf numFmtId="0" fontId="254" fillId="0" borderId="0" xfId="15829" applyFont="1" applyAlignment="1">
      <alignment horizontal="left" vertical="top" wrapText="1"/>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47</xdr:row>
      <xdr:rowOff>81988</xdr:rowOff>
    </xdr:from>
    <xdr:to>
      <xdr:col>1</xdr:col>
      <xdr:colOff>807395</xdr:colOff>
      <xdr:row>49</xdr:row>
      <xdr:rowOff>88025</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0"/>
  <sheetViews>
    <sheetView showGridLines="0" tabSelected="1" zoomScale="85" zoomScaleNormal="85" zoomScaleSheetLayoutView="130" workbookViewId="0">
      <selection activeCell="T15" sqref="T15"/>
    </sheetView>
  </sheetViews>
  <sheetFormatPr defaultColWidth="8.84375" defaultRowHeight="12.9"/>
  <cols>
    <col min="1" max="1" width="2.3828125" style="10" customWidth="1"/>
    <col min="2" max="2" width="46.3828125" style="10" customWidth="1"/>
    <col min="3" max="5" width="11.84375" style="10" customWidth="1"/>
    <col min="6" max="6" width="2" style="11" customWidth="1"/>
    <col min="7" max="9" width="11.84375" style="10" customWidth="1"/>
    <col min="10" max="10" width="2" style="11" customWidth="1"/>
    <col min="11" max="13" width="11.84375" style="10" customWidth="1"/>
    <col min="14" max="14" width="2.15234375" style="11" customWidth="1"/>
    <col min="15" max="15" width="0.15234375" style="10" hidden="1" customWidth="1"/>
    <col min="16" max="18" width="11.84375" style="10" customWidth="1"/>
    <col min="19" max="16384" width="8.84375" style="10"/>
  </cols>
  <sheetData>
    <row r="1" spans="1:18" s="18" customFormat="1" ht="20.6">
      <c r="A1" s="17"/>
      <c r="B1" s="4" t="s">
        <v>15</v>
      </c>
      <c r="O1" s="4"/>
    </row>
    <row r="2" spans="1:18" s="18" customFormat="1" ht="14.6">
      <c r="B2" s="5" t="str">
        <f ca="1">"As of "&amp;TEXT(TODAY(),"dd mmmm yyyy")</f>
        <v>As of 12 September 2023</v>
      </c>
      <c r="O2" s="5"/>
    </row>
    <row r="3" spans="1:18" s="18" customFormat="1" ht="5.15" customHeight="1">
      <c r="B3" s="6"/>
      <c r="O3" s="6"/>
    </row>
    <row r="4" spans="1:18" s="18" customFormat="1" ht="5.25" customHeight="1">
      <c r="B4" s="7"/>
      <c r="C4" s="8"/>
      <c r="D4" s="8"/>
      <c r="E4" s="8"/>
      <c r="F4" s="8"/>
      <c r="G4" s="8"/>
      <c r="H4" s="8"/>
      <c r="I4" s="8"/>
      <c r="J4" s="8"/>
      <c r="K4" s="8"/>
      <c r="L4" s="8"/>
      <c r="M4" s="8"/>
      <c r="O4" s="7"/>
      <c r="P4" s="8"/>
      <c r="Q4" s="8"/>
      <c r="R4" s="8"/>
    </row>
    <row r="5" spans="1:18" s="18" customFormat="1" ht="15" customHeight="1">
      <c r="B5" s="3"/>
      <c r="C5" s="76" t="s">
        <v>39</v>
      </c>
      <c r="D5" s="76"/>
      <c r="E5" s="76"/>
      <c r="F5" s="22"/>
      <c r="G5" s="77" t="s">
        <v>1</v>
      </c>
      <c r="H5" s="77"/>
      <c r="I5" s="77"/>
      <c r="J5" s="22"/>
      <c r="K5" s="77" t="s">
        <v>13</v>
      </c>
      <c r="L5" s="77"/>
      <c r="M5" s="77"/>
      <c r="O5" s="3"/>
      <c r="P5" s="77" t="s">
        <v>40</v>
      </c>
      <c r="Q5" s="77"/>
      <c r="R5" s="77"/>
    </row>
    <row r="6" spans="1:18" s="18" customFormat="1" ht="15" customHeight="1">
      <c r="B6" s="1" t="s">
        <v>0</v>
      </c>
      <c r="C6" s="23" t="s">
        <v>8</v>
      </c>
      <c r="D6" s="27" t="s">
        <v>9</v>
      </c>
      <c r="E6" s="27" t="s">
        <v>10</v>
      </c>
      <c r="F6" s="21"/>
      <c r="G6" s="74" t="s">
        <v>8</v>
      </c>
      <c r="H6" s="75" t="s">
        <v>9</v>
      </c>
      <c r="I6" s="75" t="s">
        <v>10</v>
      </c>
      <c r="J6" s="21"/>
      <c r="K6" s="74" t="s">
        <v>8</v>
      </c>
      <c r="L6" s="75" t="s">
        <v>9</v>
      </c>
      <c r="M6" s="75" t="s">
        <v>10</v>
      </c>
      <c r="O6" s="1"/>
      <c r="P6" s="74" t="s">
        <v>8</v>
      </c>
      <c r="Q6" s="75" t="s">
        <v>9</v>
      </c>
      <c r="R6" s="75" t="s">
        <v>10</v>
      </c>
    </row>
    <row r="7" spans="1:18" s="18" customFormat="1" ht="8.25" customHeight="1">
      <c r="D7" s="28"/>
      <c r="E7" s="28"/>
      <c r="H7" s="28"/>
      <c r="I7" s="28"/>
      <c r="L7" s="28"/>
      <c r="M7" s="28"/>
      <c r="Q7" s="28"/>
      <c r="R7" s="28"/>
    </row>
    <row r="8" spans="1:18" s="18" customFormat="1" ht="14.6">
      <c r="B8" s="31" t="s">
        <v>18</v>
      </c>
      <c r="C8" s="33"/>
      <c r="D8" s="34"/>
      <c r="E8" s="34"/>
      <c r="F8" s="33"/>
      <c r="G8" s="33"/>
      <c r="H8" s="34"/>
      <c r="I8" s="34"/>
      <c r="J8" s="33"/>
      <c r="K8" s="33"/>
      <c r="L8" s="34"/>
      <c r="M8" s="34"/>
      <c r="P8" s="33"/>
      <c r="Q8" s="34"/>
      <c r="R8" s="34"/>
    </row>
    <row r="9" spans="1:18" s="18" customFormat="1" ht="15.9">
      <c r="B9" s="12" t="s">
        <v>34</v>
      </c>
      <c r="C9" s="35">
        <v>5194.1664833247005</v>
      </c>
      <c r="D9" s="40">
        <v>5651</v>
      </c>
      <c r="E9" s="40">
        <v>4472.2514496690201</v>
      </c>
      <c r="F9" s="36"/>
      <c r="G9" s="35">
        <v>10211.651023297702</v>
      </c>
      <c r="H9" s="40">
        <v>11700</v>
      </c>
      <c r="I9" s="40">
        <v>8207.3270389094487</v>
      </c>
      <c r="J9" s="45"/>
      <c r="K9" s="35">
        <v>14325.2814473949</v>
      </c>
      <c r="L9" s="40">
        <v>16240.369128787901</v>
      </c>
      <c r="M9" s="40">
        <v>11504.9586061686</v>
      </c>
      <c r="N9" s="68"/>
      <c r="O9" s="12">
        <v>14540.006812949374</v>
      </c>
      <c r="P9" s="35">
        <v>14566.103915679501</v>
      </c>
      <c r="Q9" s="40">
        <v>18426.4463721805</v>
      </c>
      <c r="R9" s="40">
        <v>12004.273203290422</v>
      </c>
    </row>
    <row r="10" spans="1:18" s="18" customFormat="1" ht="15.9">
      <c r="B10" s="12" t="s">
        <v>19</v>
      </c>
      <c r="C10" s="35">
        <v>80256.204382420707</v>
      </c>
      <c r="D10" s="40">
        <v>81236.674672914509</v>
      </c>
      <c r="E10" s="40">
        <v>79074</v>
      </c>
      <c r="F10" s="36"/>
      <c r="G10" s="35">
        <v>82048.480717338389</v>
      </c>
      <c r="H10" s="40">
        <v>83401.260983508604</v>
      </c>
      <c r="I10" s="40">
        <v>79352.603815718991</v>
      </c>
      <c r="J10" s="45"/>
      <c r="K10" s="35">
        <v>89712.598020927791</v>
      </c>
      <c r="L10" s="40">
        <v>95411.037292698893</v>
      </c>
      <c r="M10" s="40">
        <v>86051.706730394391</v>
      </c>
      <c r="N10" s="25"/>
      <c r="O10" s="12">
        <v>83028.593037992061</v>
      </c>
      <c r="P10" s="35">
        <v>96459.677348961195</v>
      </c>
      <c r="Q10" s="40">
        <v>108805.940707858</v>
      </c>
      <c r="R10" s="40">
        <v>89262.976652946105</v>
      </c>
    </row>
    <row r="11" spans="1:18" s="18" customFormat="1" ht="15.9">
      <c r="B11" s="12" t="s">
        <v>16</v>
      </c>
      <c r="C11" s="35">
        <v>4696.7594071840003</v>
      </c>
      <c r="D11" s="40">
        <v>5433.8333333333303</v>
      </c>
      <c r="E11" s="40">
        <v>4182.8395580567194</v>
      </c>
      <c r="F11" s="36"/>
      <c r="G11" s="35">
        <v>10172.942686497801</v>
      </c>
      <c r="H11" s="40">
        <v>10867.666666666701</v>
      </c>
      <c r="I11" s="40">
        <v>9043.4159816796891</v>
      </c>
      <c r="J11" s="45"/>
      <c r="K11" s="35">
        <v>14181.2572606292</v>
      </c>
      <c r="L11" s="40">
        <v>15956.295902525</v>
      </c>
      <c r="M11" s="40">
        <v>11748.575952110599</v>
      </c>
      <c r="N11" s="25"/>
      <c r="O11" s="12">
        <v>13342.41256637249</v>
      </c>
      <c r="P11" s="35">
        <v>14033.5406470412</v>
      </c>
      <c r="Q11" s="40">
        <v>16136.068076981701</v>
      </c>
      <c r="R11" s="40">
        <v>12265.121780711999</v>
      </c>
    </row>
    <row r="12" spans="1:18" s="18" customFormat="1" ht="15.9">
      <c r="B12" s="12" t="s">
        <v>35</v>
      </c>
      <c r="C12" s="35">
        <v>-2518.4436869647998</v>
      </c>
      <c r="D12" s="40">
        <v>-1553.3567526035699</v>
      </c>
      <c r="E12" s="40">
        <v>-3125.74</v>
      </c>
      <c r="F12" s="36"/>
      <c r="G12" s="35">
        <v>-5721.0223234608002</v>
      </c>
      <c r="H12" s="40">
        <v>-5039.0316077411499</v>
      </c>
      <c r="I12" s="40">
        <v>-6424.1310665458404</v>
      </c>
      <c r="J12" s="45"/>
      <c r="K12" s="35">
        <v>-6892.0259836953001</v>
      </c>
      <c r="L12" s="40">
        <v>-6059.8701789302504</v>
      </c>
      <c r="M12" s="40">
        <v>-7932.0481183714001</v>
      </c>
      <c r="N12" s="25"/>
      <c r="O12" s="12">
        <v>-6711.9956145292417</v>
      </c>
      <c r="P12" s="35">
        <v>-7498.1586962926995</v>
      </c>
      <c r="Q12" s="40">
        <v>-6087.1473515256794</v>
      </c>
      <c r="R12" s="40">
        <v>-9424.9572426292798</v>
      </c>
    </row>
    <row r="13" spans="1:18" s="18" customFormat="1" ht="15.9">
      <c r="B13" s="12" t="s">
        <v>20</v>
      </c>
      <c r="C13" s="35">
        <v>65833.833873168202</v>
      </c>
      <c r="D13" s="40">
        <v>66650.237299944507</v>
      </c>
      <c r="E13" s="40">
        <v>65043.383576100001</v>
      </c>
      <c r="F13" s="36"/>
      <c r="G13" s="35">
        <v>68296.058980781905</v>
      </c>
      <c r="H13" s="40">
        <v>69218.545452597697</v>
      </c>
      <c r="I13" s="40">
        <v>65948.604276674494</v>
      </c>
      <c r="J13" s="45"/>
      <c r="K13" s="35">
        <v>75657.612520060808</v>
      </c>
      <c r="L13" s="40">
        <v>80076.560952158296</v>
      </c>
      <c r="M13" s="40">
        <v>73028.78</v>
      </c>
      <c r="N13" s="25"/>
      <c r="O13" s="12">
        <v>71875.819082609305</v>
      </c>
      <c r="P13" s="35">
        <v>81809.89901183451</v>
      </c>
      <c r="Q13" s="40">
        <v>90350.7614687881</v>
      </c>
      <c r="R13" s="40">
        <v>76097.015749650411</v>
      </c>
    </row>
    <row r="14" spans="1:18" s="18" customFormat="1" ht="14.6">
      <c r="B14" s="22"/>
      <c r="C14" s="22"/>
      <c r="D14" s="41"/>
      <c r="E14" s="41"/>
      <c r="F14" s="22"/>
      <c r="G14" s="22"/>
      <c r="H14" s="41"/>
      <c r="I14" s="41"/>
      <c r="J14" s="41"/>
      <c r="K14" s="22"/>
      <c r="L14" s="41"/>
      <c r="M14" s="41"/>
      <c r="P14" s="22"/>
      <c r="Q14" s="41"/>
      <c r="R14" s="41"/>
    </row>
    <row r="15" spans="1:18" s="18" customFormat="1" ht="15.9">
      <c r="B15" s="31" t="s">
        <v>26</v>
      </c>
      <c r="C15" s="33"/>
      <c r="D15" s="42"/>
      <c r="E15" s="42"/>
      <c r="F15" s="33"/>
      <c r="G15" s="33"/>
      <c r="H15" s="42"/>
      <c r="I15" s="42"/>
      <c r="J15" s="46"/>
      <c r="K15" s="33"/>
      <c r="L15" s="42"/>
      <c r="M15" s="42"/>
      <c r="N15" s="25"/>
      <c r="O15" s="12"/>
      <c r="P15" s="33"/>
      <c r="Q15" s="42"/>
      <c r="R15" s="42"/>
    </row>
    <row r="16" spans="1:18" s="18" customFormat="1" ht="15.9">
      <c r="B16" s="15" t="s">
        <v>21</v>
      </c>
      <c r="C16" s="35">
        <v>233.7720726343</v>
      </c>
      <c r="D16" s="40">
        <v>240.528976753216</v>
      </c>
      <c r="E16" s="40">
        <v>230.883169252664</v>
      </c>
      <c r="F16" s="36"/>
      <c r="G16" s="35">
        <v>476.52304005720003</v>
      </c>
      <c r="H16" s="40">
        <v>489.82022428025596</v>
      </c>
      <c r="I16" s="40">
        <v>463.89467184578399</v>
      </c>
      <c r="J16" s="45"/>
      <c r="K16" s="35">
        <v>527.45779947329993</v>
      </c>
      <c r="L16" s="40">
        <v>615.74875241433699</v>
      </c>
      <c r="M16" s="40">
        <v>489.55461448832295</v>
      </c>
      <c r="N16" s="68"/>
      <c r="O16" s="12">
        <v>524.25855390930917</v>
      </c>
      <c r="P16" s="35">
        <v>583.63070255780008</v>
      </c>
      <c r="Q16" s="40">
        <v>619.78133416395792</v>
      </c>
      <c r="R16" s="40">
        <v>545.21455751302904</v>
      </c>
    </row>
    <row r="17" spans="2:18" s="18" customFormat="1" ht="15.9">
      <c r="B17" s="15" t="s">
        <v>22</v>
      </c>
      <c r="C17" s="35">
        <v>12.955360020700001</v>
      </c>
      <c r="D17" s="40">
        <v>20.076797326318598</v>
      </c>
      <c r="E17" s="40">
        <v>8</v>
      </c>
      <c r="F17" s="36"/>
      <c r="G17" s="35">
        <v>32.707825453299996</v>
      </c>
      <c r="H17" s="40">
        <v>40.940074721769498</v>
      </c>
      <c r="I17" s="40">
        <v>25</v>
      </c>
      <c r="J17" s="45"/>
      <c r="K17" s="35">
        <v>58.672328584600002</v>
      </c>
      <c r="L17" s="40">
        <v>76.256844852632995</v>
      </c>
      <c r="M17" s="40">
        <v>47.050082990037502</v>
      </c>
      <c r="N17" s="25"/>
      <c r="O17" s="12">
        <v>54.785579817227536</v>
      </c>
      <c r="P17" s="35">
        <v>69.482128655499992</v>
      </c>
      <c r="Q17" s="40">
        <v>77.887793930432707</v>
      </c>
      <c r="R17" s="40">
        <v>59.665945716544201</v>
      </c>
    </row>
    <row r="18" spans="2:18" s="18" customFormat="1" ht="15.9">
      <c r="B18" s="32" t="s">
        <v>23</v>
      </c>
      <c r="C18" s="49">
        <v>246.727432655</v>
      </c>
      <c r="D18" s="50">
        <v>258.81440018577598</v>
      </c>
      <c r="E18" s="50">
        <v>239.02646893142</v>
      </c>
      <c r="F18" s="36"/>
      <c r="G18" s="49">
        <v>509.23086551040001</v>
      </c>
      <c r="H18" s="50">
        <v>527.19331384101895</v>
      </c>
      <c r="I18" s="50">
        <v>488.89467184578399</v>
      </c>
      <c r="J18" s="45"/>
      <c r="K18" s="49">
        <v>586.13012805780011</v>
      </c>
      <c r="L18" s="50">
        <v>668.2096952718199</v>
      </c>
      <c r="M18" s="50">
        <v>543.94957165369226</v>
      </c>
      <c r="N18" s="25"/>
      <c r="O18" s="14">
        <v>579.04413372653653</v>
      </c>
      <c r="P18" s="49">
        <v>653.11283121329996</v>
      </c>
      <c r="Q18" s="50">
        <v>686.32685387428398</v>
      </c>
      <c r="R18" s="50">
        <v>612.42093818839999</v>
      </c>
    </row>
    <row r="19" spans="2:18" s="18" customFormat="1" ht="15.9">
      <c r="B19" s="13" t="s">
        <v>11</v>
      </c>
      <c r="C19" s="35">
        <v>12.4393892074</v>
      </c>
      <c r="D19" s="40">
        <v>14.0103799258441</v>
      </c>
      <c r="E19" s="40">
        <v>11.5907182539683</v>
      </c>
      <c r="F19" s="36"/>
      <c r="G19" s="35">
        <v>24.844793638500001</v>
      </c>
      <c r="H19" s="40">
        <v>25.910770639449002</v>
      </c>
      <c r="I19" s="40">
        <v>22.647082481223901</v>
      </c>
      <c r="J19" s="45"/>
      <c r="K19" s="35">
        <v>25.009760380100001</v>
      </c>
      <c r="L19" s="40">
        <v>27.0193942448361</v>
      </c>
      <c r="M19" s="40">
        <v>22.521731435467601</v>
      </c>
      <c r="N19" s="25"/>
      <c r="O19" s="12">
        <v>25.130469219238375</v>
      </c>
      <c r="P19" s="35">
        <v>25.161447473799999</v>
      </c>
      <c r="Q19" s="40">
        <v>27.043977960766401</v>
      </c>
      <c r="R19" s="40">
        <v>22.842197990326301</v>
      </c>
    </row>
    <row r="20" spans="2:18" s="18" customFormat="1" ht="15.9">
      <c r="B20" s="13" t="s">
        <v>24</v>
      </c>
      <c r="C20" s="35">
        <v>19.9461812397</v>
      </c>
      <c r="D20" s="40">
        <v>24.751999999999999</v>
      </c>
      <c r="E20" s="40">
        <v>14.55</v>
      </c>
      <c r="F20" s="36"/>
      <c r="G20" s="35">
        <v>37.3331624793</v>
      </c>
      <c r="H20" s="40">
        <v>43.057812396528398</v>
      </c>
      <c r="I20" s="40">
        <v>28.8</v>
      </c>
      <c r="J20" s="45"/>
      <c r="K20" s="35">
        <v>37.682751813300001</v>
      </c>
      <c r="L20" s="40">
        <v>43.480319999999999</v>
      </c>
      <c r="M20" s="40">
        <v>28.5</v>
      </c>
      <c r="N20" s="25"/>
      <c r="O20" s="12">
        <v>36.358881855932815</v>
      </c>
      <c r="P20" s="35">
        <v>38.486601911000001</v>
      </c>
      <c r="Q20" s="40">
        <v>45.219532799999996</v>
      </c>
      <c r="R20" s="40">
        <v>28.5</v>
      </c>
    </row>
    <row r="21" spans="2:18" s="18" customFormat="1" ht="15.9">
      <c r="B21" s="14" t="s">
        <v>25</v>
      </c>
      <c r="C21" s="49">
        <v>278.71820711269999</v>
      </c>
      <c r="D21" s="50">
        <v>288.11284490903404</v>
      </c>
      <c r="E21" s="50">
        <v>268.13396397668203</v>
      </c>
      <c r="F21" s="36"/>
      <c r="G21" s="49">
        <v>572.04318439860003</v>
      </c>
      <c r="H21" s="50">
        <v>583.91485608213952</v>
      </c>
      <c r="I21" s="50">
        <v>542.49408851245107</v>
      </c>
      <c r="J21" s="45"/>
      <c r="K21" s="49">
        <v>650.57011583209999</v>
      </c>
      <c r="L21" s="50">
        <v>733.22908951665602</v>
      </c>
      <c r="M21" s="50">
        <v>597.22207165369196</v>
      </c>
      <c r="N21" s="25"/>
      <c r="O21" s="14">
        <v>643.79370460583505</v>
      </c>
      <c r="P21" s="49">
        <v>718.97098164850001</v>
      </c>
      <c r="Q21" s="50">
        <v>751.41014054263599</v>
      </c>
      <c r="R21" s="50">
        <v>676.37485144346203</v>
      </c>
    </row>
    <row r="22" spans="2:18" s="18" customFormat="1" ht="15.9">
      <c r="B22" s="13" t="s">
        <v>28</v>
      </c>
      <c r="C22" s="35">
        <v>-126.94952914789999</v>
      </c>
      <c r="D22" s="40">
        <v>-129.14500000000001</v>
      </c>
      <c r="E22" s="40">
        <v>-124.614644266667</v>
      </c>
      <c r="F22" s="36"/>
      <c r="G22" s="35">
        <v>-260.12564849649999</v>
      </c>
      <c r="H22" s="40">
        <v>-262.02631762973402</v>
      </c>
      <c r="I22" s="40">
        <v>-254.32743454545502</v>
      </c>
      <c r="J22" s="45"/>
      <c r="K22" s="35">
        <v>-288.83435504350001</v>
      </c>
      <c r="L22" s="40">
        <v>-304.24161137937404</v>
      </c>
      <c r="M22" s="40">
        <v>-282.19600683073799</v>
      </c>
      <c r="N22" s="25"/>
      <c r="O22" s="12">
        <v>-291.83152461690639</v>
      </c>
      <c r="P22" s="35">
        <v>-317.58093146640005</v>
      </c>
      <c r="Q22" s="40">
        <v>-330.70238987788701</v>
      </c>
      <c r="R22" s="40">
        <v>-307.99223417500002</v>
      </c>
    </row>
    <row r="23" spans="2:18" s="18" customFormat="1" ht="15.9">
      <c r="B23" s="14" t="s">
        <v>2</v>
      </c>
      <c r="C23" s="49">
        <v>151.76867796479999</v>
      </c>
      <c r="D23" s="50">
        <v>163.49820064236701</v>
      </c>
      <c r="E23" s="50">
        <v>139.149804514679</v>
      </c>
      <c r="F23" s="36"/>
      <c r="G23" s="49">
        <v>311.91753590210004</v>
      </c>
      <c r="H23" s="50">
        <v>329.58742153668499</v>
      </c>
      <c r="I23" s="50">
        <v>280.89015414329396</v>
      </c>
      <c r="J23" s="45"/>
      <c r="K23" s="49">
        <v>361.73576078860003</v>
      </c>
      <c r="L23" s="50">
        <v>428.98747813728204</v>
      </c>
      <c r="M23" s="50">
        <v>315.02606482295403</v>
      </c>
      <c r="N23" s="69"/>
      <c r="O23" s="14">
        <v>351.96217998892877</v>
      </c>
      <c r="P23" s="49">
        <v>401.39005018210003</v>
      </c>
      <c r="Q23" s="50">
        <v>424.88671685743202</v>
      </c>
      <c r="R23" s="50">
        <v>368.18370762152</v>
      </c>
    </row>
    <row r="24" spans="2:18" s="18" customFormat="1" ht="15.9">
      <c r="B24" s="12" t="s">
        <v>33</v>
      </c>
      <c r="C24" s="51">
        <v>0.54452373074943095</v>
      </c>
      <c r="D24" s="52">
        <v>0.56747973417842013</v>
      </c>
      <c r="E24" s="52">
        <v>0.51895628010325467</v>
      </c>
      <c r="F24" s="51"/>
      <c r="G24" s="51">
        <v>0.54526921115234495</v>
      </c>
      <c r="H24" s="52">
        <v>0.56444431598829159</v>
      </c>
      <c r="I24" s="52">
        <v>0.51777551145950795</v>
      </c>
      <c r="J24" s="53"/>
      <c r="K24" s="51">
        <v>0.55602886143321917</v>
      </c>
      <c r="L24" s="52">
        <v>0.58506609226329276</v>
      </c>
      <c r="M24" s="52">
        <v>0.52748563687650607</v>
      </c>
      <c r="N24" s="25"/>
      <c r="O24" s="12">
        <v>0.54670025113777532</v>
      </c>
      <c r="P24" s="51">
        <v>0.55828407603011843</v>
      </c>
      <c r="Q24" s="52">
        <v>0.56545246588048059</v>
      </c>
      <c r="R24" s="52">
        <v>0.54434860615496494</v>
      </c>
    </row>
    <row r="25" spans="2:18" s="18" customFormat="1" ht="15.9">
      <c r="B25" s="22"/>
      <c r="C25" s="54"/>
      <c r="D25" s="55"/>
      <c r="E25" s="55"/>
      <c r="F25" s="54" t="s">
        <v>41</v>
      </c>
      <c r="G25" s="54"/>
      <c r="H25" s="55"/>
      <c r="I25" s="55"/>
      <c r="J25" s="56"/>
      <c r="K25" s="54"/>
      <c r="L25" s="55"/>
      <c r="M25" s="55"/>
      <c r="N25" s="25"/>
      <c r="P25" s="54"/>
      <c r="Q25" s="55"/>
      <c r="R25" s="55"/>
    </row>
    <row r="26" spans="2:18" ht="14.6">
      <c r="B26" s="31" t="s">
        <v>27</v>
      </c>
      <c r="C26" s="33"/>
      <c r="D26" s="42"/>
      <c r="E26" s="42"/>
      <c r="F26" s="33"/>
      <c r="G26" s="33"/>
      <c r="H26" s="42"/>
      <c r="I26" s="42"/>
      <c r="J26" s="46"/>
      <c r="K26" s="33"/>
      <c r="L26" s="42"/>
      <c r="M26" s="42"/>
      <c r="N26" s="70"/>
      <c r="P26" s="33"/>
      <c r="Q26" s="42"/>
      <c r="R26" s="42"/>
    </row>
    <row r="27" spans="2:18" s="18" customFormat="1" ht="15.9">
      <c r="B27" s="13" t="s">
        <v>12</v>
      </c>
      <c r="C27" s="35">
        <v>97.346744464300002</v>
      </c>
      <c r="D27" s="40">
        <v>130</v>
      </c>
      <c r="E27" s="40">
        <v>37.817500000000003</v>
      </c>
      <c r="F27" s="36"/>
      <c r="G27" s="35">
        <v>220.52668791280001</v>
      </c>
      <c r="H27" s="40">
        <v>280</v>
      </c>
      <c r="I27" s="40">
        <v>124.74250000000001</v>
      </c>
      <c r="J27" s="45"/>
      <c r="K27" s="35">
        <v>300.71004785349999</v>
      </c>
      <c r="L27" s="40">
        <v>334.21</v>
      </c>
      <c r="M27" s="40">
        <v>256.27407171266202</v>
      </c>
      <c r="N27" s="25"/>
      <c r="O27" s="12">
        <v>301.89363526027512</v>
      </c>
      <c r="P27" s="35">
        <v>310.26994587389999</v>
      </c>
      <c r="Q27" s="40">
        <v>334.21</v>
      </c>
      <c r="R27" s="40">
        <v>275.95575118308903</v>
      </c>
    </row>
    <row r="28" spans="2:18" s="18" customFormat="1" ht="15.9">
      <c r="B28" s="13" t="s">
        <v>11</v>
      </c>
      <c r="C28" s="35">
        <v>-12.4393892074</v>
      </c>
      <c r="D28" s="40">
        <v>-11.5907182539683</v>
      </c>
      <c r="E28" s="40">
        <v>-12.8</v>
      </c>
      <c r="F28" s="36"/>
      <c r="G28" s="35">
        <v>-24.844793638500001</v>
      </c>
      <c r="H28" s="40">
        <v>-22.647082481223901</v>
      </c>
      <c r="I28" s="40">
        <v>-25.910770639449002</v>
      </c>
      <c r="J28" s="45"/>
      <c r="K28" s="35">
        <v>-25.009760380100001</v>
      </c>
      <c r="L28" s="40">
        <v>-22.521731435467601</v>
      </c>
      <c r="M28" s="40">
        <v>-27.0193942448361</v>
      </c>
      <c r="N28" s="25"/>
      <c r="O28" s="12">
        <v>-25.130469219238375</v>
      </c>
      <c r="P28" s="35">
        <v>-25.161447473799999</v>
      </c>
      <c r="Q28" s="40">
        <v>-22.842197990326301</v>
      </c>
      <c r="R28" s="40">
        <v>-27.043977960766401</v>
      </c>
    </row>
    <row r="29" spans="2:18" s="18" customFormat="1" ht="15.9">
      <c r="B29" s="14" t="s">
        <v>29</v>
      </c>
      <c r="C29" s="49">
        <v>88.255640971200009</v>
      </c>
      <c r="D29" s="50">
        <v>122.2</v>
      </c>
      <c r="E29" s="50">
        <v>25.654333333333298</v>
      </c>
      <c r="F29" s="36"/>
      <c r="G29" s="49">
        <v>202.02660856</v>
      </c>
      <c r="H29" s="50">
        <v>264.8</v>
      </c>
      <c r="I29" s="50">
        <v>100.44308333333331</v>
      </c>
      <c r="J29" s="45"/>
      <c r="K29" s="49">
        <v>281.0560493859</v>
      </c>
      <c r="L29" s="50">
        <v>309.9375</v>
      </c>
      <c r="M29" s="50">
        <v>243.345010854696</v>
      </c>
      <c r="N29" s="25"/>
      <c r="O29" s="14">
        <v>279.7508898134227</v>
      </c>
      <c r="P29" s="49">
        <v>290.06046891159997</v>
      </c>
      <c r="Q29" s="50">
        <v>309.9375</v>
      </c>
      <c r="R29" s="50">
        <v>252.31098981468719</v>
      </c>
    </row>
    <row r="30" spans="2:18" s="18" customFormat="1" ht="13.5" customHeight="1">
      <c r="B30" s="13" t="s">
        <v>30</v>
      </c>
      <c r="C30" s="35">
        <v>-54.124701093799999</v>
      </c>
      <c r="D30" s="40">
        <v>-56.945999999999998</v>
      </c>
      <c r="E30" s="40">
        <v>-51.509064000000002</v>
      </c>
      <c r="F30" s="36"/>
      <c r="G30" s="35">
        <v>-109.1628797922</v>
      </c>
      <c r="H30" s="40">
        <v>-115.48206</v>
      </c>
      <c r="I30" s="40">
        <v>-103.18152279331299</v>
      </c>
      <c r="J30" s="45"/>
      <c r="K30" s="35">
        <v>-115.4214122394</v>
      </c>
      <c r="L30" s="40">
        <v>-122.451195</v>
      </c>
      <c r="M30" s="40">
        <v>-106.90875</v>
      </c>
      <c r="N30" s="71"/>
      <c r="O30" s="12">
        <v>-110.61017565110862</v>
      </c>
      <c r="P30" s="35">
        <v>-121.5162475824</v>
      </c>
      <c r="Q30" s="40">
        <v>-129.88828995</v>
      </c>
      <c r="R30" s="40">
        <v>-114.73887499999999</v>
      </c>
    </row>
    <row r="31" spans="2:18" s="18" customFormat="1" ht="15.9">
      <c r="B31" s="13" t="s">
        <v>31</v>
      </c>
      <c r="C31" s="35">
        <v>-25.866510999799999</v>
      </c>
      <c r="D31" s="40">
        <v>-30.695625</v>
      </c>
      <c r="E31" s="40">
        <v>-17.978000000000002</v>
      </c>
      <c r="F31" s="36"/>
      <c r="G31" s="35">
        <v>-51.491113103499998</v>
      </c>
      <c r="H31" s="40">
        <v>-61.391249999999999</v>
      </c>
      <c r="I31" s="40">
        <v>-36.135779999999997</v>
      </c>
      <c r="J31" s="45"/>
      <c r="K31" s="35">
        <v>-49.062534993</v>
      </c>
      <c r="L31" s="40">
        <v>-61.391249999999999</v>
      </c>
      <c r="M31" s="40">
        <v>-37.581211200000006</v>
      </c>
      <c r="N31" s="71"/>
      <c r="O31" s="12">
        <v>-53.140876896026427</v>
      </c>
      <c r="P31" s="35">
        <v>-48.309704714399999</v>
      </c>
      <c r="Q31" s="40">
        <v>-61.391249999999999</v>
      </c>
      <c r="R31" s="40">
        <v>-39.084459647999999</v>
      </c>
    </row>
    <row r="32" spans="2:18" s="18" customFormat="1" ht="15.9">
      <c r="B32" s="14" t="s">
        <v>3</v>
      </c>
      <c r="C32" s="57">
        <v>10.0501431633</v>
      </c>
      <c r="D32" s="58">
        <v>39.319042682926799</v>
      </c>
      <c r="E32" s="58">
        <v>-58.041291666666702</v>
      </c>
      <c r="F32" s="57"/>
      <c r="G32" s="57">
        <v>45.390472807099997</v>
      </c>
      <c r="H32" s="58">
        <v>97.501499999999993</v>
      </c>
      <c r="I32" s="58">
        <v>-67.948166666666708</v>
      </c>
      <c r="J32" s="47"/>
      <c r="K32" s="57">
        <v>121.0363878679</v>
      </c>
      <c r="L32" s="58">
        <v>143.96248952521</v>
      </c>
      <c r="M32" s="58">
        <v>88.293386412652808</v>
      </c>
      <c r="N32" s="72"/>
      <c r="O32" s="14">
        <v>115.9998372662876</v>
      </c>
      <c r="P32" s="57">
        <v>124.6988023291</v>
      </c>
      <c r="Q32" s="58">
        <v>139.92248721265</v>
      </c>
      <c r="R32" s="58">
        <v>86.015361571456296</v>
      </c>
    </row>
    <row r="33" spans="2:18" s="18" customFormat="1" ht="15.9">
      <c r="B33" s="14"/>
      <c r="C33" s="57"/>
      <c r="D33" s="58"/>
      <c r="E33" s="58"/>
      <c r="F33" s="57"/>
      <c r="G33" s="57"/>
      <c r="H33" s="58"/>
      <c r="I33" s="58"/>
      <c r="J33" s="47"/>
      <c r="K33" s="57"/>
      <c r="L33" s="58"/>
      <c r="M33" s="58"/>
      <c r="N33" s="69"/>
      <c r="O33" s="14"/>
      <c r="P33" s="57"/>
      <c r="Q33" s="58"/>
      <c r="R33" s="58"/>
    </row>
    <row r="34" spans="2:18" s="18" customFormat="1" ht="15.9">
      <c r="B34" s="31" t="s">
        <v>17</v>
      </c>
      <c r="C34" s="33"/>
      <c r="D34" s="42"/>
      <c r="E34" s="42"/>
      <c r="F34" s="33"/>
      <c r="G34" s="33"/>
      <c r="H34" s="42"/>
      <c r="I34" s="42"/>
      <c r="J34" s="46"/>
      <c r="K34" s="33"/>
      <c r="L34" s="42"/>
      <c r="M34" s="42"/>
      <c r="N34" s="73"/>
      <c r="O34" s="14"/>
      <c r="P34" s="33"/>
      <c r="Q34" s="42"/>
      <c r="R34" s="42"/>
    </row>
    <row r="35" spans="2:18" s="18" customFormat="1" ht="15.9">
      <c r="B35" s="12" t="s">
        <v>32</v>
      </c>
      <c r="C35" s="35">
        <v>366.97384808389995</v>
      </c>
      <c r="D35" s="40">
        <v>396.02646893142003</v>
      </c>
      <c r="E35" s="40">
        <v>293.78829731001599</v>
      </c>
      <c r="F35" s="36"/>
      <c r="G35" s="35">
        <v>774.06979295860003</v>
      </c>
      <c r="H35" s="40">
        <v>840.93449702296994</v>
      </c>
      <c r="I35" s="40">
        <v>642.93717184578395</v>
      </c>
      <c r="J35" s="45"/>
      <c r="K35" s="35">
        <v>931.6261652180001</v>
      </c>
      <c r="L35" s="40">
        <v>976.57410037135196</v>
      </c>
      <c r="M35" s="40">
        <v>907.1595716536923</v>
      </c>
      <c r="N35" s="25"/>
      <c r="O35" s="14">
        <v>923.54459441925792</v>
      </c>
      <c r="P35" s="35">
        <v>1009.0314505601</v>
      </c>
      <c r="Q35" s="40">
        <v>1040.43770536844</v>
      </c>
      <c r="R35" s="40">
        <v>979.18968961963253</v>
      </c>
    </row>
    <row r="36" spans="2:18" s="18" customFormat="1" ht="15.9">
      <c r="B36" s="12" t="s">
        <v>4</v>
      </c>
      <c r="C36" s="59">
        <v>161.8188211282</v>
      </c>
      <c r="D36" s="40">
        <v>195.71792147476398</v>
      </c>
      <c r="E36" s="40">
        <v>81.108512848012509</v>
      </c>
      <c r="F36" s="21"/>
      <c r="G36" s="59">
        <v>357.30800870920001</v>
      </c>
      <c r="H36" s="40">
        <v>411.65374702297004</v>
      </c>
      <c r="I36" s="40">
        <v>212.94198747662699</v>
      </c>
      <c r="J36" s="47"/>
      <c r="K36" s="59">
        <v>482.77214865650001</v>
      </c>
      <c r="L36" s="40">
        <v>517.28086454993502</v>
      </c>
      <c r="M36" s="40">
        <v>452.57231482295401</v>
      </c>
      <c r="N36" s="25"/>
      <c r="O36" s="14">
        <v>467.96201725521627</v>
      </c>
      <c r="P36" s="59">
        <v>526.0888525112</v>
      </c>
      <c r="Q36" s="40">
        <v>558.34717670826308</v>
      </c>
      <c r="R36" s="40">
        <v>498.14480825618602</v>
      </c>
    </row>
    <row r="37" spans="2:18" s="18" customFormat="1" ht="15.9">
      <c r="B37" s="12" t="s">
        <v>5</v>
      </c>
      <c r="C37" s="59">
        <v>46.18</v>
      </c>
      <c r="D37" s="60">
        <v>58.4138801835945</v>
      </c>
      <c r="E37" s="60">
        <v>16.646108806713798</v>
      </c>
      <c r="F37" s="61"/>
      <c r="G37" s="59">
        <v>105.03</v>
      </c>
      <c r="H37" s="60">
        <v>129.585069701723</v>
      </c>
      <c r="I37" s="60">
        <v>50.136086488543995</v>
      </c>
      <c r="J37" s="62"/>
      <c r="K37" s="59">
        <v>144.15</v>
      </c>
      <c r="L37" s="60">
        <v>155.28574965364669</v>
      </c>
      <c r="M37" s="60">
        <v>128.03985872612299</v>
      </c>
      <c r="N37" s="25"/>
      <c r="O37" s="12">
        <v>143.1192294338008</v>
      </c>
      <c r="P37" s="59">
        <v>154.94</v>
      </c>
      <c r="Q37" s="60">
        <v>168.2646942279215</v>
      </c>
      <c r="R37" s="60">
        <v>140.50418152028601</v>
      </c>
    </row>
    <row r="38" spans="2:18" s="18" customFormat="1" ht="15.9">
      <c r="B38" s="14" t="s">
        <v>6</v>
      </c>
      <c r="C38" s="57">
        <v>25.95</v>
      </c>
      <c r="D38" s="58">
        <v>26.6666666666667</v>
      </c>
      <c r="E38" s="58">
        <v>25.8</v>
      </c>
      <c r="F38" s="63"/>
      <c r="G38" s="57">
        <v>79.86</v>
      </c>
      <c r="H38" s="58">
        <v>81.399999999999991</v>
      </c>
      <c r="I38" s="58">
        <v>78.226854861258204</v>
      </c>
      <c r="J38" s="64"/>
      <c r="K38" s="57">
        <v>88.83</v>
      </c>
      <c r="L38" s="58">
        <v>94.313109901197294</v>
      </c>
      <c r="M38" s="58">
        <v>85</v>
      </c>
      <c r="N38" s="25"/>
      <c r="O38" s="12">
        <v>89.777390730918199</v>
      </c>
      <c r="P38" s="57">
        <v>96.21</v>
      </c>
      <c r="Q38" s="58">
        <v>106.92593488935999</v>
      </c>
      <c r="R38" s="58">
        <v>89</v>
      </c>
    </row>
    <row r="39" spans="2:18" s="18" customFormat="1" ht="15.9">
      <c r="B39" s="12" t="s">
        <v>37</v>
      </c>
      <c r="C39" s="37">
        <v>0.54191400000000001</v>
      </c>
      <c r="D39" s="43">
        <v>0.54476457277215196</v>
      </c>
      <c r="E39" s="43">
        <v>0.53906244323763697</v>
      </c>
      <c r="F39" s="21"/>
      <c r="G39" s="37">
        <v>0.40614400000000006</v>
      </c>
      <c r="H39" s="43">
        <v>0.53307170892962796</v>
      </c>
      <c r="I39" s="43">
        <v>0.190028674828255</v>
      </c>
      <c r="J39" s="47"/>
      <c r="K39" s="37">
        <v>0.27879900000000002</v>
      </c>
      <c r="L39" s="43">
        <v>0.41882496548373799</v>
      </c>
      <c r="M39" s="43">
        <v>6.3669672993404397E-2</v>
      </c>
      <c r="N39" s="25"/>
      <c r="O39" s="12">
        <v>0.22989909472409198</v>
      </c>
      <c r="P39" s="37">
        <v>0.18024599999999999</v>
      </c>
      <c r="Q39" s="43">
        <v>0.27539649896397</v>
      </c>
      <c r="R39" s="43">
        <v>-3.5482350931990599E-2</v>
      </c>
    </row>
    <row r="40" spans="2:18" s="18" customFormat="1" ht="15.9">
      <c r="B40" s="14" t="s">
        <v>14</v>
      </c>
      <c r="C40" s="38">
        <v>710.76</v>
      </c>
      <c r="D40" s="44">
        <v>720.824299241792</v>
      </c>
      <c r="E40" s="44">
        <v>700.70503738794696</v>
      </c>
      <c r="F40" s="39"/>
      <c r="G40" s="38">
        <v>738.71</v>
      </c>
      <c r="H40" s="44">
        <v>747.099075738029</v>
      </c>
      <c r="I40" s="44">
        <v>723.565417654253</v>
      </c>
      <c r="J40" s="48"/>
      <c r="K40" s="38">
        <v>818.43999999999994</v>
      </c>
      <c r="L40" s="44">
        <v>859.70333144924791</v>
      </c>
      <c r="M40" s="44">
        <v>778.54806343442306</v>
      </c>
      <c r="N40" s="25"/>
      <c r="O40" s="12">
        <v>822.30405914873393</v>
      </c>
      <c r="P40" s="38">
        <v>882.6</v>
      </c>
      <c r="Q40" s="44">
        <v>928.94261921094892</v>
      </c>
      <c r="R40" s="44">
        <v>829.32612878832697</v>
      </c>
    </row>
    <row r="41" spans="2:18" s="18" customFormat="1" ht="15.9">
      <c r="B41" s="12"/>
      <c r="C41" s="29"/>
      <c r="D41" s="30"/>
      <c r="E41" s="30"/>
      <c r="F41" s="26"/>
      <c r="G41" s="29"/>
      <c r="H41" s="30"/>
      <c r="I41" s="30"/>
      <c r="J41" s="26"/>
      <c r="K41" s="29"/>
      <c r="L41" s="30"/>
      <c r="M41" s="30"/>
      <c r="N41" s="25"/>
      <c r="O41" s="12"/>
      <c r="P41" s="29"/>
      <c r="Q41" s="30"/>
      <c r="R41" s="30"/>
    </row>
    <row r="42" spans="2:18" s="18" customFormat="1" ht="11.5" customHeight="1">
      <c r="B42" s="2"/>
      <c r="C42" s="9"/>
      <c r="D42" s="9"/>
      <c r="E42" s="9"/>
      <c r="F42" s="9"/>
      <c r="G42" s="9"/>
      <c r="H42" s="9"/>
      <c r="I42" s="9"/>
      <c r="J42" s="9"/>
      <c r="K42" s="9"/>
      <c r="L42" s="9"/>
      <c r="M42" s="9"/>
      <c r="O42" s="2"/>
      <c r="P42" s="9"/>
      <c r="Q42" s="9"/>
      <c r="R42" s="9"/>
    </row>
    <row r="43" spans="2:18" s="18" customFormat="1">
      <c r="B43" s="65" t="s">
        <v>7</v>
      </c>
      <c r="C43" s="66"/>
      <c r="D43" s="66"/>
      <c r="E43" s="66"/>
      <c r="F43" s="66"/>
      <c r="G43" s="66"/>
      <c r="H43" s="66"/>
      <c r="I43" s="66"/>
      <c r="J43" s="66"/>
      <c r="K43" s="66"/>
      <c r="L43" s="66"/>
      <c r="M43" s="20"/>
      <c r="O43" s="24"/>
      <c r="P43" s="66"/>
      <c r="Q43" s="66"/>
      <c r="R43" s="20"/>
    </row>
    <row r="44" spans="2:18">
      <c r="B44" s="65" t="s">
        <v>42</v>
      </c>
      <c r="C44" s="66"/>
      <c r="D44" s="66"/>
      <c r="E44" s="66"/>
      <c r="F44" s="66"/>
      <c r="G44" s="66"/>
      <c r="H44" s="66"/>
      <c r="I44" s="66"/>
      <c r="J44" s="66"/>
      <c r="K44" s="66"/>
      <c r="L44" s="66"/>
      <c r="M44" s="20"/>
      <c r="N44" s="20"/>
      <c r="O44" s="24"/>
      <c r="P44" s="66"/>
      <c r="Q44" s="66"/>
      <c r="R44" s="20"/>
    </row>
    <row r="45" spans="2:18" ht="10.5" customHeight="1">
      <c r="B45" s="67" t="s">
        <v>36</v>
      </c>
      <c r="C45" s="66"/>
      <c r="D45" s="66"/>
      <c r="E45" s="66"/>
      <c r="F45" s="66"/>
      <c r="G45" s="66"/>
      <c r="H45" s="66"/>
      <c r="I45" s="66"/>
      <c r="J45" s="66"/>
      <c r="K45" s="66"/>
      <c r="L45" s="66"/>
      <c r="M45" s="20"/>
      <c r="N45" s="20"/>
      <c r="O45" s="16"/>
      <c r="P45" s="66"/>
      <c r="Q45" s="66"/>
      <c r="R45" s="20"/>
    </row>
    <row r="46" spans="2:18" s="18" customFormat="1" ht="23.25" customHeight="1">
      <c r="B46" s="78" t="s">
        <v>38</v>
      </c>
      <c r="C46" s="78"/>
      <c r="D46" s="78"/>
      <c r="E46" s="78"/>
      <c r="F46" s="78"/>
      <c r="G46" s="78"/>
      <c r="H46" s="78"/>
      <c r="I46" s="78"/>
      <c r="J46" s="78"/>
      <c r="K46" s="78"/>
      <c r="L46" s="78"/>
      <c r="M46" s="78"/>
      <c r="N46" s="78"/>
      <c r="O46" s="78"/>
      <c r="P46" s="78"/>
      <c r="Q46" s="78"/>
      <c r="R46" s="78"/>
    </row>
    <row r="47" spans="2:18" ht="277.5" customHeight="1">
      <c r="B47" s="78"/>
      <c r="C47" s="78"/>
      <c r="D47" s="78"/>
      <c r="E47" s="78"/>
      <c r="F47" s="78"/>
      <c r="G47" s="78"/>
      <c r="H47" s="78"/>
      <c r="I47" s="78"/>
      <c r="J47" s="78"/>
      <c r="K47" s="78"/>
      <c r="L47" s="78"/>
      <c r="M47" s="78"/>
      <c r="N47" s="78"/>
      <c r="O47" s="78"/>
      <c r="P47" s="78"/>
      <c r="Q47" s="78"/>
      <c r="R47" s="78"/>
    </row>
    <row r="48" spans="2:18" s="18" customFormat="1">
      <c r="B48" s="19"/>
      <c r="C48" s="20"/>
      <c r="D48" s="20"/>
      <c r="E48" s="20"/>
      <c r="F48" s="20"/>
      <c r="G48" s="20"/>
      <c r="H48" s="20"/>
      <c r="I48" s="20"/>
      <c r="J48" s="20"/>
      <c r="K48" s="20"/>
      <c r="L48" s="20"/>
      <c r="M48" s="20"/>
      <c r="O48" s="19"/>
      <c r="P48" s="20"/>
      <c r="Q48" s="20"/>
      <c r="R48" s="20"/>
    </row>
    <row r="49" spans="2:18" s="18" customFormat="1">
      <c r="B49" s="19"/>
      <c r="C49" s="20"/>
      <c r="D49" s="20"/>
      <c r="E49" s="20"/>
      <c r="F49" s="20"/>
      <c r="G49" s="20"/>
      <c r="H49" s="20"/>
      <c r="I49" s="20"/>
      <c r="J49" s="20"/>
      <c r="K49" s="20"/>
      <c r="L49" s="20"/>
      <c r="M49" s="20"/>
      <c r="O49" s="19"/>
      <c r="P49" s="20"/>
      <c r="Q49" s="20"/>
      <c r="R49" s="20"/>
    </row>
    <row r="50" spans="2:18" s="18" customFormat="1">
      <c r="B50" s="19"/>
      <c r="C50" s="20"/>
      <c r="D50" s="20"/>
      <c r="E50" s="20"/>
      <c r="F50" s="20"/>
      <c r="G50" s="20"/>
      <c r="H50" s="20"/>
      <c r="I50" s="20"/>
      <c r="J50" s="20"/>
      <c r="K50" s="20"/>
      <c r="L50" s="20"/>
      <c r="M50" s="20"/>
      <c r="O50" s="19"/>
      <c r="P50" s="20"/>
      <c r="Q50" s="20"/>
      <c r="R50" s="20"/>
    </row>
  </sheetData>
  <mergeCells count="5">
    <mergeCell ref="C5:E5"/>
    <mergeCell ref="G5:I5"/>
    <mergeCell ref="K5:M5"/>
    <mergeCell ref="P5:R5"/>
    <mergeCell ref="B46:R47"/>
  </mergeCells>
  <pageMargins left="0.25" right="0.25" top="0.75" bottom="0.75" header="0.3" footer="0.3"/>
  <pageSetup paperSize="9" scale="6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6" ma:contentTypeDescription="Create a new document." ma:contentTypeScope="" ma:versionID="6f171a998608b25acd6087790412af30">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66eb9f64aae3af6a412e82f01395e4a8"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2.xml><?xml version="1.0" encoding="utf-8"?>
<ds:datastoreItem xmlns:ds="http://schemas.openxmlformats.org/officeDocument/2006/customXml" ds:itemID="{6E50C949-4375-469B-BF09-41F3A9E10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536D47-336F-425B-8E1D-082582FC0F4F}">
  <ds:schemaRef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7e71a841-3909-4712-99f7-42e62224c0a4"/>
    <ds:schemaRef ds:uri="01a0b749-5424-4c84-8d50-30ab60aaf795"/>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Victoria Gibbs</cp:lastModifiedBy>
  <cp:revision/>
  <cp:lastPrinted>2023-03-22T16:34:45Z</cp:lastPrinted>
  <dcterms:created xsi:type="dcterms:W3CDTF">2007-09-26T12:10:19Z</dcterms:created>
  <dcterms:modified xsi:type="dcterms:W3CDTF">2023-09-12T13:49:59Z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