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41" documentId="8_{B50557C5-54D6-496E-8C0D-C442D814F125}" xr6:coauthVersionLast="47" xr6:coauthVersionMax="47" xr10:uidLastSave="{14E6D0CF-19D3-4ABA-A3AC-C9B3245D5E11}"/>
  <bookViews>
    <workbookView xWindow="-120" yWindow="-120" windowWidth="29040" windowHeight="1764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Consensus!$A$1:$M$52</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<sst xmlns="http://schemas.openxmlformats.org/spreadsheetml/2006/main" count="49" uniqueCount="42">
  <si>
    <t>March year-end, £m unless stated</t>
  </si>
  <si>
    <t>FY23</t>
  </si>
  <si>
    <t>FY24</t>
  </si>
  <si>
    <t>FMC PBT</t>
  </si>
  <si>
    <t>IC PBT</t>
  </si>
  <si>
    <t>Group PBT</t>
  </si>
  <si>
    <t>Fully diluted EPS (pence)</t>
  </si>
  <si>
    <t>DPS (pence)</t>
  </si>
  <si>
    <t>Notes:</t>
  </si>
  <si>
    <t>Average</t>
  </si>
  <si>
    <t>High</t>
  </si>
  <si>
    <t>Low</t>
  </si>
  <si>
    <t>Inter-segmental fee</t>
  </si>
  <si>
    <t>Net Investment Return</t>
  </si>
  <si>
    <t>FY25</t>
  </si>
  <si>
    <t>FV movement of FX derivatives</t>
  </si>
  <si>
    <t>NAV per share</t>
  </si>
  <si>
    <t>ICG plc: Consensus estimates</t>
  </si>
  <si>
    <t>Additions to third-party fee-earning AUM ($m)</t>
  </si>
  <si>
    <t>Group</t>
  </si>
  <si>
    <t>AUM</t>
  </si>
  <si>
    <t>Closing third-party AUM ($m)</t>
  </si>
  <si>
    <t>Closing third-party fee-earning AUM ($m)</t>
  </si>
  <si>
    <t>Third-party management fees</t>
  </si>
  <si>
    <t>Third-party performance fees</t>
  </si>
  <si>
    <t>Third-party fee income</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</si>
  <si>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</si>
  <si>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</si>
  <si>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</si>
  <si>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</si>
  <si>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</si>
  <si>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</si>
  <si>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</si>
  <si>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</si>
  <si>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</si>
  <si>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</si>
  <si>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</si>
  <si>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Realisations of third-party fee-earning AUM ($m)</t>
  </si>
  <si>
    <t xml:space="preserve">- Columns as denoted represent the average, highest and lowest analyst estimates for each line item and are not additive. Therefore, total values may not tie to the sum of components </t>
  </si>
  <si>
    <t>- Estimates based on Visible Alpha consensus dated 22.03.2023. For more information please see below</t>
  </si>
  <si>
    <t>Net gearing</t>
  </si>
  <si>
    <t xml:space="preserve">
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reliable sources Visible Alpha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</si>
</sst>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3">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
      <sz val="10"/>
      <name val="Arial"/>
    </font>
  </fonts>
  <fills count="94">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theme="4"/>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4">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xf numFmtId="43" fontId="272" fillId="0" borderId="0" applyFont="0" applyFill="0" applyBorder="0" applyAlignment="0" applyProtection="0"/>
  </cellStyleXfs>
  <cellXfs count="77">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9" fillId="0" borderId="0" xfId="15829" applyFont="1" applyAlignment="1">
      <alignment horizontal="left" indent="2"/>
    </xf>
    <xf numFmtId="0" fontId="255" fillId="0" borderId="0" xfId="15829" quotePrefix="1"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0" fillId="93" borderId="0" xfId="15829" applyFont="1" applyFill="1" applyAlignment="1">
      <alignment horizontal="right"/>
    </xf>
    <xf numFmtId="0" fontId="255" fillId="0" borderId="0" xfId="15829" quotePrefix="1" applyFont="1"/>
    <xf numFmtId="0" fontId="255" fillId="0" borderId="0" xfId="0" quotePrefix="1" applyFont="1" applyAlignment="1">
      <alignment vertical="top" wrapText="1"/>
    </xf>
    <xf numFmtId="0" fontId="264" fillId="92" borderId="0" xfId="0" applyFont="1" applyFill="1" applyAlignment="1">
      <alignment horizontal="right"/>
    </xf>
    <xf numFmtId="0" fontId="265" fillId="92" borderId="0" xfId="0" applyFont="1" applyFill="1" applyAlignment="1">
      <alignment horizontal="right"/>
    </xf>
    <xf numFmtId="0" fontId="259" fillId="92" borderId="0" xfId="15829" applyFont="1" applyFill="1" applyAlignment="1">
      <alignment horizontal="left"/>
    </xf>
    <xf numFmtId="0" fontId="264" fillId="0" borderId="0" xfId="0" applyFont="1" applyAlignment="1">
      <alignment horizontal="right"/>
    </xf>
    <xf numFmtId="360" fontId="264" fillId="92" borderId="0" xfId="0" applyNumberFormat="1" applyFont="1" applyFill="1" applyAlignment="1">
      <alignment horizontal="right"/>
    </xf>
    <xf numFmtId="0" fontId="267" fillId="93" borderId="0" xfId="15829" applyFont="1" applyFill="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65" fillId="0" borderId="0" xfId="0" applyFont="1" applyAlignment="1">
      <alignment horizontal="right"/>
    </xf>
    <xf numFmtId="0" fontId="250" fillId="0" borderId="3" xfId="15829" applyFont="1" applyBorder="1" applyAlignment="1">
      <alignment horizontal="left"/>
    </xf>
    <xf numFmtId="0" fontId="263" fillId="0" borderId="0" xfId="15829" applyFont="1" applyAlignment="1">
      <alignment horizontal="left" indent="1"/>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43" fontId="259" fillId="0" borderId="0" xfId="15833" applyFont="1" applyFill="1" applyBorder="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43" fontId="268" fillId="0" borderId="0" xfId="15833" applyFont="1" applyFill="1" applyBorder="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274" fontId="261" fillId="93"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xf numFmtId="0" fontId="249" fillId="0" borderId="0" xfId="0" applyFont="1" applyAlignment="1">
      <alignment horizontal="center"/>
    </xf>
    <xf numFmtId="0" fontId="249" fillId="0" borderId="0" xfId="15829" quotePrefix="1" applyFont="1" applyAlignment="1">
      <alignment horizontal="left"/>
    </xf>
  </cellXfs>
  <cellStyles count="15834">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xfId="15833" builtinId="3"/>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48</xdr:row>
      <xdr:rowOff>81988</xdr:rowOff>
    </xdr:from>
    <xdr:to>
      <xdr:col>1</xdr:col>
      <xdr:colOff>807946</xdr:colOff>
      <xdr:row>50</xdr:row>
      <xdr:rowOff>83133</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
  <sheetViews>
    <sheetView showGridLines="0" tabSelected="1" zoomScale="85" zoomScaleNormal="85" zoomScaleSheetLayoutView="130" workbookViewId="0"/>
  </sheetViews>
  <sheetFormatPr defaultColWidth="8.85546875" defaultRowHeight="12.75"/>
  <cols>
    <col min="1" max="1" width="2.42578125" style="10" customWidth="1"/>
    <col min="2" max="2" width="46.42578125" style="10" customWidth="1"/>
    <col min="3" max="5" width="11.85546875" style="10" customWidth="1"/>
    <col min="6" max="6" width="2" style="11" customWidth="1"/>
    <col min="7" max="9" width="11.85546875" style="10" customWidth="1"/>
    <col min="10" max="10" width="2" style="11" customWidth="1"/>
    <col min="11" max="13" width="11.85546875" style="10" customWidth="1"/>
    <col min="14" max="14" width="2.140625" style="11" customWidth="1"/>
    <col min="15" max="15" width="32.140625" style="10" customWidth="1"/>
    <col min="16" max="16384" width="8.85546875" style="10"/>
  </cols>
  <sheetData>
    <row r="1" spans="1:15" s="18" customFormat="1" ht="21">
      <c r="A1" s="17"/>
      <c r="B1" s="4" t="s">
        <v>17</v>
      </c>
      <c r="O1" s="4"/>
    </row>
    <row r="2" spans="1:15" s="18" customFormat="1" ht="15">
      <c r="B2" s="5" t="str">
        <f ca="1">"As of "&amp;TEXT(TODAY(),"dd mmmm yyyy")</f>
        <v>As of 22 March 2023</v>
      </c>
      <c r="O2" s="5"/>
    </row>
    <row r="3" spans="1:15" s="18" customFormat="1" ht="5.0999999999999996" customHeight="1">
      <c r="B3" s="6"/>
      <c r="O3" s="6"/>
    </row>
    <row r="4" spans="1:15" s="18" customFormat="1" ht="5.25" customHeight="1">
      <c r="B4" s="7"/>
      <c r="C4" s="8"/>
      <c r="D4" s="8"/>
      <c r="E4" s="8"/>
      <c r="F4" s="8"/>
      <c r="G4" s="8"/>
      <c r="H4" s="8"/>
      <c r="I4" s="8"/>
      <c r="J4" s="8"/>
      <c r="K4" s="8"/>
      <c r="L4" s="8"/>
      <c r="M4" s="8"/>
      <c r="O4" s="7"/>
    </row>
    <row r="5" spans="1:15" s="18" customFormat="1" ht="15" customHeight="1">
      <c r="B5" s="3"/>
      <c r="C5" s="72" t="s">
        <v>1</v>
      </c>
      <c r="D5" s="72"/>
      <c r="E5" s="72"/>
      <c r="F5" s="22"/>
      <c r="G5" s="72" t="s">
        <v>2</v>
      </c>
      <c r="H5" s="72"/>
      <c r="I5" s="72"/>
      <c r="J5" s="22"/>
      <c r="K5" s="72" t="s">
        <v>14</v>
      </c>
      <c r="L5" s="72"/>
      <c r="M5" s="72"/>
      <c r="O5" s="3"/>
    </row>
    <row r="6" spans="1:15" s="18" customFormat="1" ht="15" customHeight="1">
      <c r="B6" s="1" t="s">
        <v>0</v>
      </c>
      <c r="C6" s="23" t="s">
        <v>9</v>
      </c>
      <c r="D6" s="31" t="s">
        <v>10</v>
      </c>
      <c r="E6" s="31" t="s">
        <v>11</v>
      </c>
      <c r="F6" s="21"/>
      <c r="G6" s="23" t="s">
        <v>9</v>
      </c>
      <c r="H6" s="31" t="s">
        <v>10</v>
      </c>
      <c r="I6" s="31" t="s">
        <v>11</v>
      </c>
      <c r="J6" s="21"/>
      <c r="K6" s="23" t="s">
        <v>9</v>
      </c>
      <c r="L6" s="31" t="s">
        <v>10</v>
      </c>
      <c r="M6" s="31" t="s">
        <v>11</v>
      </c>
      <c r="O6" s="1"/>
    </row>
    <row r="7" spans="1:15" s="18" customFormat="1" ht="8.25" customHeight="1">
      <c r="D7" s="32"/>
      <c r="E7" s="32"/>
      <c r="H7" s="32"/>
      <c r="I7" s="32"/>
      <c r="L7" s="32"/>
      <c r="M7" s="32"/>
    </row>
    <row r="8" spans="1:15" s="18" customFormat="1" ht="15">
      <c r="B8" s="36" t="s">
        <v>20</v>
      </c>
      <c r="C8" s="38"/>
      <c r="D8" s="39"/>
      <c r="E8" s="39"/>
      <c r="F8" s="38"/>
      <c r="G8" s="38"/>
      <c r="H8" s="39"/>
      <c r="I8" s="39"/>
      <c r="J8" s="38"/>
      <c r="K8" s="38"/>
      <c r="L8" s="39"/>
      <c r="M8" s="39"/>
    </row>
    <row r="9" spans="1:15" s="18" customFormat="1" ht="15.75">
      <c r="B9" s="12" t="s">
        <v>36</v>
      </c>
      <c r="C9" s="40">
        <v>10368.615742219619</v>
      </c>
      <c r="D9" s="45">
        <v>11700</v>
      </c>
      <c r="E9" s="45">
        <v>8993.445433540599</v>
      </c>
      <c r="F9" s="41"/>
      <c r="G9" s="40">
        <v>10375.833210905785</v>
      </c>
      <c r="H9" s="45">
        <v>13000</v>
      </c>
      <c r="I9" s="45">
        <v>8585.2458301812494</v>
      </c>
      <c r="J9" s="50"/>
      <c r="K9" s="40">
        <v>14616.843166990446</v>
      </c>
      <c r="L9" s="45">
        <v>23110.357456001911</v>
      </c>
      <c r="M9" s="45">
        <v>10975.4953705847</v>
      </c>
      <c r="N9" s="26"/>
      <c r="O9" s="12"/>
    </row>
    <row r="10" spans="1:15" s="18" customFormat="1" ht="15.75">
      <c r="B10" s="12" t="s">
        <v>21</v>
      </c>
      <c r="C10" s="40">
        <v>70521.782638285324</v>
      </c>
      <c r="D10" s="45">
        <v>74359.014010065599</v>
      </c>
      <c r="E10" s="45">
        <v>66081.662732827695</v>
      </c>
      <c r="F10" s="41"/>
      <c r="G10" s="40">
        <v>74845.185288750377</v>
      </c>
      <c r="H10" s="45">
        <v>80630.686352971301</v>
      </c>
      <c r="I10" s="45">
        <v>67938.196258008902</v>
      </c>
      <c r="J10" s="50"/>
      <c r="K10" s="40">
        <v>82734.331653087997</v>
      </c>
      <c r="L10" s="45">
        <v>90624.681113488012</v>
      </c>
      <c r="M10" s="45">
        <v>71970.575575941897</v>
      </c>
      <c r="N10" s="26"/>
      <c r="O10" s="12"/>
    </row>
    <row r="11" spans="1:15" s="18" customFormat="1" ht="15.75">
      <c r="B11" s="12" t="s">
        <v>18</v>
      </c>
      <c r="C11" s="40">
        <v>11345.3110519041</v>
      </c>
      <c r="D11" s="45">
        <v>12128.226149468099</v>
      </c>
      <c r="E11" s="45">
        <v>10454.579724831399</v>
      </c>
      <c r="F11" s="41"/>
      <c r="G11" s="40">
        <v>10720.515081557915</v>
      </c>
      <c r="H11" s="45">
        <v>12879.896245</v>
      </c>
      <c r="I11" s="45">
        <v>7532.2982763493101</v>
      </c>
      <c r="J11" s="50"/>
      <c r="K11" s="40">
        <v>13390.734915837073</v>
      </c>
      <c r="L11" s="45">
        <v>15701.489091113701</v>
      </c>
      <c r="M11" s="45">
        <v>9730.8305191251511</v>
      </c>
      <c r="N11" s="26"/>
      <c r="O11" s="12"/>
    </row>
    <row r="12" spans="1:15" s="18" customFormat="1" ht="15.75">
      <c r="B12" s="12" t="s">
        <v>37</v>
      </c>
      <c r="C12" s="40">
        <v>-6398.5334927606482</v>
      </c>
      <c r="D12" s="45">
        <v>-5852.0279897168803</v>
      </c>
      <c r="E12" s="45">
        <v>-7331.27</v>
      </c>
      <c r="F12" s="41"/>
      <c r="G12" s="40">
        <v>-6776.7052968630787</v>
      </c>
      <c r="H12" s="45">
        <v>-5473.7118219766699</v>
      </c>
      <c r="I12" s="45">
        <v>-7800</v>
      </c>
      <c r="J12" s="50"/>
      <c r="K12" s="40">
        <v>-6721.7400370812384</v>
      </c>
      <c r="L12" s="45">
        <v>-5283.6219851230699</v>
      </c>
      <c r="M12" s="45">
        <v>-8424.5553841737001</v>
      </c>
      <c r="N12" s="26"/>
      <c r="O12" s="12"/>
    </row>
    <row r="13" spans="1:15" s="18" customFormat="1" ht="15.75">
      <c r="B13" s="12" t="s">
        <v>22</v>
      </c>
      <c r="C13" s="40">
        <v>60917.400319409862</v>
      </c>
      <c r="D13" s="45">
        <v>63525.717623205899</v>
      </c>
      <c r="E13" s="45">
        <v>57593.492254181903</v>
      </c>
      <c r="F13" s="41"/>
      <c r="G13" s="40">
        <v>65114.864551104467</v>
      </c>
      <c r="H13" s="45">
        <v>68549.605767862609</v>
      </c>
      <c r="I13" s="45">
        <v>58335</v>
      </c>
      <c r="J13" s="50"/>
      <c r="K13" s="40">
        <v>71675.521658534024</v>
      </c>
      <c r="L13" s="45">
        <v>80234.123491360195</v>
      </c>
      <c r="M13" s="45">
        <v>58335</v>
      </c>
      <c r="N13" s="26"/>
      <c r="O13" s="12"/>
    </row>
    <row r="14" spans="1:15" s="18" customFormat="1" ht="15">
      <c r="B14" s="22"/>
      <c r="C14" s="22"/>
      <c r="D14" s="46"/>
      <c r="E14" s="46"/>
      <c r="F14" s="22"/>
      <c r="G14" s="22"/>
      <c r="H14" s="46"/>
      <c r="I14" s="46"/>
      <c r="J14" s="46"/>
      <c r="K14" s="22"/>
      <c r="L14" s="46"/>
      <c r="M14" s="46"/>
    </row>
    <row r="15" spans="1:15" s="18" customFormat="1" ht="15.75">
      <c r="B15" s="36" t="s">
        <v>28</v>
      </c>
      <c r="C15" s="38"/>
      <c r="D15" s="47"/>
      <c r="E15" s="47"/>
      <c r="F15" s="38"/>
      <c r="G15" s="38"/>
      <c r="H15" s="47"/>
      <c r="I15" s="47"/>
      <c r="J15" s="51"/>
      <c r="K15" s="38"/>
      <c r="L15" s="47"/>
      <c r="M15" s="47"/>
      <c r="N15" s="26"/>
      <c r="O15" s="12"/>
    </row>
    <row r="16" spans="1:15" s="18" customFormat="1" ht="15.75">
      <c r="B16" s="15" t="s">
        <v>23</v>
      </c>
      <c r="C16" s="40">
        <v>475.2808223792008</v>
      </c>
      <c r="D16" s="45">
        <v>489.52940701661697</v>
      </c>
      <c r="E16" s="45">
        <v>459.49633410895001</v>
      </c>
      <c r="F16" s="41"/>
      <c r="G16" s="40">
        <v>478.47638976638433</v>
      </c>
      <c r="H16" s="45">
        <v>520.64736669884996</v>
      </c>
      <c r="I16" s="45">
        <v>457.12052459071703</v>
      </c>
      <c r="J16" s="50"/>
      <c r="K16" s="40">
        <v>520.40994559307899</v>
      </c>
      <c r="L16" s="45">
        <v>553.44683127012092</v>
      </c>
      <c r="M16" s="45">
        <v>482.10115238340995</v>
      </c>
      <c r="N16" s="26"/>
      <c r="O16" s="12"/>
    </row>
    <row r="17" spans="2:15" s="18" customFormat="1" ht="15.75">
      <c r="B17" s="15" t="s">
        <v>24</v>
      </c>
      <c r="C17" s="40">
        <v>27.908442824141911</v>
      </c>
      <c r="D17" s="45">
        <v>47.685785014939896</v>
      </c>
      <c r="E17" s="45">
        <v>22.935636236405902</v>
      </c>
      <c r="F17" s="41"/>
      <c r="G17" s="40">
        <v>41.744415644498957</v>
      </c>
      <c r="H17" s="45">
        <v>58.416529977421796</v>
      </c>
      <c r="I17" s="45">
        <v>23.235585012435802</v>
      </c>
      <c r="J17" s="50"/>
      <c r="K17" s="40">
        <v>55.706399035532243</v>
      </c>
      <c r="L17" s="45">
        <v>79.063833038588811</v>
      </c>
      <c r="M17" s="45">
        <v>35.874756931105303</v>
      </c>
      <c r="N17" s="26"/>
      <c r="O17" s="12"/>
    </row>
    <row r="18" spans="2:15" s="18" customFormat="1" ht="15.75">
      <c r="B18" s="37" t="s">
        <v>25</v>
      </c>
      <c r="C18" s="55">
        <v>503.18926520334264</v>
      </c>
      <c r="D18" s="56">
        <v>529.84205572155497</v>
      </c>
      <c r="E18" s="56">
        <v>482.80054983613098</v>
      </c>
      <c r="F18" s="41"/>
      <c r="G18" s="55">
        <v>520.22080541088314</v>
      </c>
      <c r="H18" s="56">
        <v>549.36921894982197</v>
      </c>
      <c r="I18" s="56">
        <v>491.37998510626898</v>
      </c>
      <c r="J18" s="50"/>
      <c r="K18" s="55">
        <v>576.11634462861116</v>
      </c>
      <c r="L18" s="56">
        <v>632.51066430870969</v>
      </c>
      <c r="M18" s="56">
        <v>517.97590931451498</v>
      </c>
      <c r="N18" s="26"/>
      <c r="O18" s="14"/>
    </row>
    <row r="19" spans="2:15" s="18" customFormat="1" ht="15.75">
      <c r="B19" s="13" t="s">
        <v>12</v>
      </c>
      <c r="C19" s="40">
        <v>25.18624390553261</v>
      </c>
      <c r="D19" s="45">
        <v>26.302310607615603</v>
      </c>
      <c r="E19" s="45">
        <v>22.618868640850401</v>
      </c>
      <c r="F19" s="41"/>
      <c r="G19" s="40">
        <v>25.078591031174732</v>
      </c>
      <c r="H19" s="45">
        <v>28.441071249463601</v>
      </c>
      <c r="I19" s="45">
        <v>21.561521386990599</v>
      </c>
      <c r="J19" s="50"/>
      <c r="K19" s="40">
        <v>25.056226463267979</v>
      </c>
      <c r="L19" s="45">
        <v>30.1731324885559</v>
      </c>
      <c r="M19" s="45">
        <v>20.372303454821601</v>
      </c>
      <c r="N19" s="26"/>
      <c r="O19" s="12"/>
    </row>
    <row r="20" spans="2:15" s="18" customFormat="1" ht="15.75">
      <c r="B20" s="13" t="s">
        <v>26</v>
      </c>
      <c r="C20" s="40">
        <v>39.266502433333336</v>
      </c>
      <c r="D20" s="45">
        <v>42.8</v>
      </c>
      <c r="E20" s="45">
        <v>33.799999999999997</v>
      </c>
      <c r="F20" s="41"/>
      <c r="G20" s="40">
        <v>35.345927150518833</v>
      </c>
      <c r="H20" s="45">
        <v>41.1008</v>
      </c>
      <c r="I20" s="45">
        <v>21.2282025171111</v>
      </c>
      <c r="J20" s="50"/>
      <c r="K20" s="40">
        <v>36.271262026502782</v>
      </c>
      <c r="L20" s="45">
        <v>42.744832000000002</v>
      </c>
      <c r="M20" s="45">
        <v>22.7877810234198</v>
      </c>
      <c r="N20" s="26"/>
      <c r="O20" s="12"/>
    </row>
    <row r="21" spans="2:15" s="18" customFormat="1" ht="15.75">
      <c r="B21" s="13" t="s">
        <v>15</v>
      </c>
      <c r="C21" s="40">
        <v>-34.699199999999998</v>
      </c>
      <c r="D21" s="45">
        <v>-30.096</v>
      </c>
      <c r="E21" s="45">
        <v>-45.6</v>
      </c>
      <c r="F21" s="41"/>
      <c r="G21" s="40">
        <v>6.25</v>
      </c>
      <c r="H21" s="45">
        <v>25</v>
      </c>
      <c r="I21" s="57">
        <v>0</v>
      </c>
      <c r="J21" s="50"/>
      <c r="K21" s="54">
        <v>0</v>
      </c>
      <c r="L21" s="57">
        <v>0</v>
      </c>
      <c r="M21" s="57">
        <v>0</v>
      </c>
      <c r="N21" s="26"/>
      <c r="O21" s="28"/>
    </row>
    <row r="22" spans="2:15" s="18" customFormat="1" ht="15.75">
      <c r="B22" s="14" t="s">
        <v>27</v>
      </c>
      <c r="C22" s="55">
        <v>536.77642892743927</v>
      </c>
      <c r="D22" s="56">
        <v>551.23531439543603</v>
      </c>
      <c r="E22" s="56">
        <v>512.35974523640607</v>
      </c>
      <c r="F22" s="41"/>
      <c r="G22" s="55">
        <v>584.88473694695836</v>
      </c>
      <c r="H22" s="56">
        <v>615.111154228396</v>
      </c>
      <c r="I22" s="56">
        <v>563.33044156967696</v>
      </c>
      <c r="J22" s="50"/>
      <c r="K22" s="55">
        <v>639.22697045897939</v>
      </c>
      <c r="L22" s="56">
        <v>683.81716430870995</v>
      </c>
      <c r="M22" s="56">
        <v>597.54856394795581</v>
      </c>
      <c r="N22" s="26"/>
      <c r="O22" s="14"/>
    </row>
    <row r="23" spans="2:15" s="18" customFormat="1" ht="15.75">
      <c r="B23" s="13" t="s">
        <v>30</v>
      </c>
      <c r="C23" s="40">
        <v>-242.42294860006595</v>
      </c>
      <c r="D23" s="45">
        <v>-249.15</v>
      </c>
      <c r="E23" s="45">
        <v>-233.9388199879119</v>
      </c>
      <c r="F23" s="41"/>
      <c r="G23" s="40">
        <v>-268.56673380168371</v>
      </c>
      <c r="H23" s="45">
        <v>-279.16800000000001</v>
      </c>
      <c r="I23" s="45">
        <v>-253.77201361875339</v>
      </c>
      <c r="J23" s="50"/>
      <c r="K23" s="40">
        <v>-290.06642201067058</v>
      </c>
      <c r="L23" s="45">
        <v>-298.33141186174203</v>
      </c>
      <c r="M23" s="45">
        <v>-268.24207776984605</v>
      </c>
      <c r="N23" s="26"/>
      <c r="O23" s="12"/>
    </row>
    <row r="24" spans="2:15" s="18" customFormat="1" ht="15.75">
      <c r="B24" s="14" t="s">
        <v>3</v>
      </c>
      <c r="C24" s="55">
        <v>294.35348032737323</v>
      </c>
      <c r="D24" s="56">
        <v>306.20384485177999</v>
      </c>
      <c r="E24" s="56">
        <v>267.94078345094499</v>
      </c>
      <c r="F24" s="41"/>
      <c r="G24" s="55">
        <v>316.31800314527487</v>
      </c>
      <c r="H24" s="56">
        <v>343.20726923309797</v>
      </c>
      <c r="I24" s="56">
        <v>299.05954208256003</v>
      </c>
      <c r="J24" s="50"/>
      <c r="K24" s="55">
        <v>349.16054844830887</v>
      </c>
      <c r="L24" s="56">
        <v>385.48575244696804</v>
      </c>
      <c r="M24" s="56">
        <v>315.24666890256401</v>
      </c>
      <c r="N24" s="35"/>
      <c r="O24" s="14"/>
    </row>
    <row r="25" spans="2:15" s="18" customFormat="1" ht="15.75">
      <c r="B25" s="12" t="s">
        <v>35</v>
      </c>
      <c r="C25" s="58">
        <v>0.54837258952584067</v>
      </c>
      <c r="D25" s="59">
        <v>0.55548662586613706</v>
      </c>
      <c r="E25" s="59">
        <v>0.52295440057906073</v>
      </c>
      <c r="F25" s="58"/>
      <c r="G25" s="58">
        <v>0.54082109373621923</v>
      </c>
      <c r="H25" s="59">
        <v>0.55795975552357191</v>
      </c>
      <c r="I25" s="59">
        <v>0.53087765193241399</v>
      </c>
      <c r="J25" s="60"/>
      <c r="K25" s="58">
        <v>0.54622311727179429</v>
      </c>
      <c r="L25" s="59">
        <v>0.56372634757810802</v>
      </c>
      <c r="M25" s="59">
        <v>0.52756660784146869</v>
      </c>
      <c r="N25" s="26"/>
      <c r="O25" s="12"/>
    </row>
    <row r="26" spans="2:15" s="18" customFormat="1" ht="15.75">
      <c r="B26" s="22"/>
      <c r="C26" s="61"/>
      <c r="D26" s="62"/>
      <c r="E26" s="62"/>
      <c r="F26" s="61"/>
      <c r="G26" s="61"/>
      <c r="H26" s="62"/>
      <c r="I26" s="62"/>
      <c r="J26" s="63"/>
      <c r="K26" s="61"/>
      <c r="L26" s="62"/>
      <c r="M26" s="62"/>
      <c r="N26" s="26"/>
    </row>
    <row r="27" spans="2:15" ht="15">
      <c r="B27" s="36" t="s">
        <v>29</v>
      </c>
      <c r="C27" s="38"/>
      <c r="D27" s="47"/>
      <c r="E27" s="47"/>
      <c r="F27" s="38"/>
      <c r="G27" s="38"/>
      <c r="H27" s="47"/>
      <c r="I27" s="47"/>
      <c r="J27" s="51"/>
      <c r="K27" s="38"/>
      <c r="L27" s="47"/>
      <c r="M27" s="47"/>
    </row>
    <row r="28" spans="2:15" s="18" customFormat="1" ht="15.75">
      <c r="B28" s="13" t="s">
        <v>13</v>
      </c>
      <c r="C28" s="40">
        <v>35.846013812614061</v>
      </c>
      <c r="D28" s="45">
        <v>106.24758192499999</v>
      </c>
      <c r="E28" s="45">
        <v>-67.912000000000006</v>
      </c>
      <c r="F28" s="41"/>
      <c r="G28" s="40">
        <v>245.38660231801398</v>
      </c>
      <c r="H28" s="45">
        <v>333.30500000000001</v>
      </c>
      <c r="I28" s="45">
        <v>-2.9870455710981103</v>
      </c>
      <c r="J28" s="50"/>
      <c r="K28" s="40">
        <v>298.42654594389364</v>
      </c>
      <c r="L28" s="45">
        <v>337.568206162617</v>
      </c>
      <c r="M28" s="45">
        <v>252.78182328844898</v>
      </c>
      <c r="N28" s="26"/>
      <c r="O28" s="12"/>
    </row>
    <row r="29" spans="2:15" s="18" customFormat="1" ht="15.75">
      <c r="B29" s="13" t="s">
        <v>12</v>
      </c>
      <c r="C29" s="40">
        <v>-25.18624390553261</v>
      </c>
      <c r="D29" s="45">
        <v>-22.618868640850401</v>
      </c>
      <c r="E29" s="45">
        <v>-26.302310607615603</v>
      </c>
      <c r="F29" s="41"/>
      <c r="G29" s="40">
        <v>-25.078591031174732</v>
      </c>
      <c r="H29" s="45">
        <v>-21.561521386990599</v>
      </c>
      <c r="I29" s="45">
        <v>-28.441071249463601</v>
      </c>
      <c r="J29" s="50"/>
      <c r="K29" s="40">
        <v>-25.056226463267979</v>
      </c>
      <c r="L29" s="45">
        <v>-20.372303454821601</v>
      </c>
      <c r="M29" s="45">
        <v>-30.1731324885559</v>
      </c>
      <c r="N29" s="26"/>
      <c r="O29" s="12"/>
    </row>
    <row r="30" spans="2:15" s="18" customFormat="1" ht="15.75">
      <c r="B30" s="14" t="s">
        <v>31</v>
      </c>
      <c r="C30" s="55">
        <v>13.6213239279021</v>
      </c>
      <c r="D30" s="56">
        <v>87</v>
      </c>
      <c r="E30" s="56">
        <v>-79.911716982948306</v>
      </c>
      <c r="F30" s="41"/>
      <c r="G30" s="55">
        <v>221.90801128683918</v>
      </c>
      <c r="H30" s="56">
        <v>309.06099999999998</v>
      </c>
      <c r="I30" s="56">
        <v>-27.987045571098101</v>
      </c>
      <c r="J30" s="50"/>
      <c r="K30" s="55">
        <v>274.97031948062573</v>
      </c>
      <c r="L30" s="56">
        <v>321.644851291061</v>
      </c>
      <c r="M30" s="56">
        <v>227.78182328844898</v>
      </c>
      <c r="N30" s="26"/>
      <c r="O30" s="14"/>
    </row>
    <row r="31" spans="2:15" s="18" customFormat="1" ht="13.5" customHeight="1">
      <c r="B31" s="13" t="s">
        <v>32</v>
      </c>
      <c r="C31" s="40">
        <v>-93.838350337944064</v>
      </c>
      <c r="D31" s="45">
        <v>-97.692999999999998</v>
      </c>
      <c r="E31" s="45">
        <v>-86.942705065899403</v>
      </c>
      <c r="F31" s="41"/>
      <c r="G31" s="40">
        <v>-97.020890360615596</v>
      </c>
      <c r="H31" s="45">
        <v>-108.4785555</v>
      </c>
      <c r="I31" s="45">
        <v>-45.968816468941</v>
      </c>
      <c r="J31" s="50"/>
      <c r="K31" s="40">
        <v>-73.169628007446889</v>
      </c>
      <c r="L31" s="45">
        <v>-121.74256138962599</v>
      </c>
      <c r="M31" s="45">
        <v>230.384054969836</v>
      </c>
      <c r="N31" s="30"/>
      <c r="O31" s="12"/>
    </row>
    <row r="32" spans="2:15" s="18" customFormat="1" ht="15.75">
      <c r="B32" s="13" t="s">
        <v>33</v>
      </c>
      <c r="C32" s="40">
        <v>-57.689261865283655</v>
      </c>
      <c r="D32" s="45">
        <v>-62.762530274217397</v>
      </c>
      <c r="E32" s="45">
        <v>-46.726500000000001</v>
      </c>
      <c r="F32" s="41"/>
      <c r="G32" s="40">
        <v>-55.194847129647542</v>
      </c>
      <c r="H32" s="45">
        <v>-61.717070100000001</v>
      </c>
      <c r="I32" s="45">
        <v>-42.792900000000003</v>
      </c>
      <c r="J32" s="50"/>
      <c r="K32" s="40">
        <v>-53.427624715846086</v>
      </c>
      <c r="L32" s="45">
        <v>-64.185752903999997</v>
      </c>
      <c r="M32" s="45">
        <v>-33.257550000000002</v>
      </c>
      <c r="N32" s="30"/>
      <c r="O32" s="12"/>
    </row>
    <row r="33" spans="2:17" s="18" customFormat="1" ht="15.75">
      <c r="B33" s="14" t="s">
        <v>4</v>
      </c>
      <c r="C33" s="64">
        <v>-137.90628827532547</v>
      </c>
      <c r="D33" s="65">
        <v>-66.007999999999996</v>
      </c>
      <c r="E33" s="65">
        <v>-231.39317607385701</v>
      </c>
      <c r="F33" s="64"/>
      <c r="G33" s="64">
        <v>69.69227379657606</v>
      </c>
      <c r="H33" s="65">
        <v>143.87915000000001</v>
      </c>
      <c r="I33" s="65">
        <v>-127.973995635755</v>
      </c>
      <c r="J33" s="52"/>
      <c r="K33" s="64">
        <v>148.37306675733282</v>
      </c>
      <c r="L33" s="65">
        <v>405.34750422321804</v>
      </c>
      <c r="M33" s="65">
        <v>78.634448069171</v>
      </c>
      <c r="N33" s="27"/>
      <c r="O33" s="14"/>
    </row>
    <row r="34" spans="2:17" s="18" customFormat="1" ht="15.75">
      <c r="B34" s="14"/>
      <c r="C34" s="64"/>
      <c r="D34" s="65"/>
      <c r="E34" s="65"/>
      <c r="F34" s="64"/>
      <c r="G34" s="64"/>
      <c r="H34" s="65"/>
      <c r="I34" s="65"/>
      <c r="J34" s="52"/>
      <c r="K34" s="64"/>
      <c r="L34" s="65"/>
      <c r="M34" s="65"/>
      <c r="N34" s="35"/>
      <c r="O34" s="14"/>
    </row>
    <row r="35" spans="2:17" s="18" customFormat="1" ht="15.75">
      <c r="B35" s="36" t="s">
        <v>19</v>
      </c>
      <c r="C35" s="38"/>
      <c r="D35" s="47"/>
      <c r="E35" s="47"/>
      <c r="F35" s="38"/>
      <c r="G35" s="38"/>
      <c r="H35" s="47"/>
      <c r="I35" s="47"/>
      <c r="J35" s="51"/>
      <c r="K35" s="38"/>
      <c r="L35" s="47"/>
      <c r="M35" s="47"/>
      <c r="N35" s="35"/>
      <c r="O35" s="14"/>
    </row>
    <row r="36" spans="2:17" s="18" customFormat="1" ht="15.75">
      <c r="B36" s="12" t="s">
        <v>34</v>
      </c>
      <c r="C36" s="40">
        <v>550.39775285534131</v>
      </c>
      <c r="D36" s="45">
        <v>631.712291839714</v>
      </c>
      <c r="E36" s="45">
        <v>442.29051381231852</v>
      </c>
      <c r="F36" s="41"/>
      <c r="G36" s="40">
        <v>806.79274823379751</v>
      </c>
      <c r="H36" s="45">
        <v>916.17764333399907</v>
      </c>
      <c r="I36" s="45">
        <v>587.12410865729794</v>
      </c>
      <c r="J36" s="50"/>
      <c r="K36" s="40">
        <v>914.19728993960507</v>
      </c>
      <c r="L36" s="45">
        <v>992.87816430870976</v>
      </c>
      <c r="M36" s="45">
        <v>849.8408713763439</v>
      </c>
      <c r="N36" s="26"/>
      <c r="O36" s="14"/>
    </row>
    <row r="37" spans="2:17" s="18" customFormat="1" ht="15.75">
      <c r="B37" s="12" t="s">
        <v>5</v>
      </c>
      <c r="C37" s="66">
        <v>156.44719205204763</v>
      </c>
      <c r="D37" s="45">
        <v>230.44279128151399</v>
      </c>
      <c r="E37" s="45">
        <v>53.778705093529901</v>
      </c>
      <c r="F37" s="21"/>
      <c r="G37" s="66">
        <v>386.01027694185103</v>
      </c>
      <c r="H37" s="45">
        <v>469.84151821302601</v>
      </c>
      <c r="I37" s="45">
        <v>215.23327359734299</v>
      </c>
      <c r="J37" s="52"/>
      <c r="K37" s="66">
        <v>497.53361520564158</v>
      </c>
      <c r="L37" s="45">
        <v>765.638263798411</v>
      </c>
      <c r="M37" s="45">
        <v>412.90139263854098</v>
      </c>
      <c r="N37" s="26"/>
      <c r="O37" s="14"/>
    </row>
    <row r="38" spans="2:17" s="18" customFormat="1" ht="15.75">
      <c r="B38" s="12" t="s">
        <v>6</v>
      </c>
      <c r="C38" s="66">
        <v>61.429056016155798</v>
      </c>
      <c r="D38" s="67">
        <v>77.015525793560201</v>
      </c>
      <c r="E38" s="67">
        <v>50.604143759567698</v>
      </c>
      <c r="F38" s="68"/>
      <c r="G38" s="66">
        <v>128.21122307823859</v>
      </c>
      <c r="H38" s="67">
        <v>146.5864631774366</v>
      </c>
      <c r="I38" s="67">
        <v>109.06891695659</v>
      </c>
      <c r="J38" s="69"/>
      <c r="K38" s="66">
        <v>143.04264329461469</v>
      </c>
      <c r="L38" s="67">
        <v>152.7756074715769</v>
      </c>
      <c r="M38" s="67">
        <v>134.29579682816498</v>
      </c>
      <c r="N38" s="26"/>
      <c r="O38" s="12"/>
    </row>
    <row r="39" spans="2:17" s="18" customFormat="1" ht="15.75">
      <c r="B39" s="14" t="s">
        <v>7</v>
      </c>
      <c r="C39" s="64">
        <v>79.214084600128501</v>
      </c>
      <c r="D39" s="65">
        <v>82</v>
      </c>
      <c r="E39" s="65">
        <v>76</v>
      </c>
      <c r="F39" s="70"/>
      <c r="G39" s="64">
        <v>81.732282660958802</v>
      </c>
      <c r="H39" s="65">
        <v>89.691541458626503</v>
      </c>
      <c r="I39" s="65">
        <v>74.728965285639504</v>
      </c>
      <c r="J39" s="71"/>
      <c r="K39" s="64">
        <v>89.803524604022797</v>
      </c>
      <c r="L39" s="65">
        <v>95.720867043724596</v>
      </c>
      <c r="M39" s="65">
        <v>86</v>
      </c>
      <c r="N39" s="26"/>
      <c r="O39" s="12"/>
    </row>
    <row r="40" spans="2:17" s="18" customFormat="1" ht="15.75">
      <c r="B40" s="12" t="s">
        <v>40</v>
      </c>
      <c r="C40" s="42">
        <v>0.41289688583515499</v>
      </c>
      <c r="D40" s="48">
        <v>0.512555134600444</v>
      </c>
      <c r="E40" s="48">
        <v>0.29922207618678198</v>
      </c>
      <c r="F40" s="21"/>
      <c r="G40" s="42">
        <v>0.30522517168302399</v>
      </c>
      <c r="H40" s="48">
        <v>0.42414626391586902</v>
      </c>
      <c r="I40" s="48">
        <v>0.22319590135963602</v>
      </c>
      <c r="J40" s="52"/>
      <c r="K40" s="42">
        <v>0.19372908435232059</v>
      </c>
      <c r="L40" s="48">
        <v>0.33874916241632297</v>
      </c>
      <c r="M40" s="48">
        <v>4.5487077200000003E-2</v>
      </c>
      <c r="N40" s="26"/>
      <c r="O40" s="12"/>
    </row>
    <row r="41" spans="2:17" s="18" customFormat="1" ht="15.75">
      <c r="B41" s="14" t="s">
        <v>16</v>
      </c>
      <c r="C41" s="43">
        <v>696.03508184026293</v>
      </c>
      <c r="D41" s="49">
        <v>702.29029160096206</v>
      </c>
      <c r="E41" s="49">
        <v>691.49843134969797</v>
      </c>
      <c r="F41" s="44"/>
      <c r="G41" s="43">
        <v>761.15682524454667</v>
      </c>
      <c r="H41" s="49">
        <v>782.29488087743005</v>
      </c>
      <c r="I41" s="49">
        <v>749.80550050715499</v>
      </c>
      <c r="J41" s="53"/>
      <c r="K41" s="43">
        <v>822.30405914873393</v>
      </c>
      <c r="L41" s="49">
        <v>858.16565493041594</v>
      </c>
      <c r="M41" s="49">
        <v>794.60610344576196</v>
      </c>
      <c r="N41" s="26"/>
      <c r="O41" s="12"/>
    </row>
    <row r="42" spans="2:17" s="18" customFormat="1" ht="15.75">
      <c r="B42" s="12"/>
      <c r="C42" s="33"/>
      <c r="D42" s="34"/>
      <c r="E42" s="34"/>
      <c r="F42" s="29"/>
      <c r="G42" s="33"/>
      <c r="H42" s="34"/>
      <c r="I42" s="34"/>
      <c r="J42" s="29"/>
      <c r="K42" s="33"/>
      <c r="L42" s="34"/>
      <c r="M42" s="34"/>
      <c r="N42" s="26"/>
      <c r="O42" s="12"/>
    </row>
    <row r="43" spans="2:17" s="18" customFormat="1" ht="11.45" customHeight="1">
      <c r="B43" s="2"/>
      <c r="C43" s="9"/>
      <c r="D43" s="9"/>
      <c r="E43" s="9"/>
      <c r="F43" s="9"/>
      <c r="G43" s="9"/>
      <c r="H43" s="9"/>
      <c r="I43" s="9"/>
      <c r="J43" s="9"/>
      <c r="K43" s="9"/>
      <c r="L43" s="9"/>
      <c r="M43" s="9"/>
      <c r="O43" s="2"/>
    </row>
    <row r="44" spans="2:17" s="18" customFormat="1">
      <c r="B44" s="74" t="s">
        <v>8</v>
      </c>
      <c r="C44" s="75"/>
      <c r="D44" s="75"/>
      <c r="E44" s="75"/>
      <c r="F44" s="75"/>
      <c r="G44" s="75"/>
      <c r="H44" s="75"/>
      <c r="I44" s="75"/>
      <c r="J44" s="75"/>
      <c r="K44" s="75"/>
      <c r="L44" s="75"/>
      <c r="M44" s="20"/>
      <c r="O44" s="24"/>
    </row>
    <row r="45" spans="2:17">
      <c r="B45" s="74" t="s">
        <v>39</v>
      </c>
      <c r="C45" s="75"/>
      <c r="D45" s="75"/>
      <c r="E45" s="75"/>
      <c r="F45" s="75"/>
      <c r="G45" s="75"/>
      <c r="H45" s="75"/>
      <c r="I45" s="75"/>
      <c r="J45" s="75"/>
      <c r="K45" s="75"/>
      <c r="L45" s="75"/>
      <c r="M45" s="20"/>
      <c r="N45" s="20"/>
      <c r="O45" s="24"/>
      <c r="P45" s="20"/>
      <c r="Q45" s="20"/>
    </row>
    <row r="46" spans="2:17" ht="10.5" customHeight="1">
      <c r="B46" s="76" t="s">
        <v>38</v>
      </c>
      <c r="C46" s="75"/>
      <c r="D46" s="75"/>
      <c r="E46" s="75"/>
      <c r="F46" s="75"/>
      <c r="G46" s="75"/>
      <c r="H46" s="75"/>
      <c r="I46" s="75"/>
      <c r="J46" s="75"/>
      <c r="K46" s="75"/>
      <c r="L46" s="75"/>
      <c r="M46" s="20"/>
      <c r="N46" s="20"/>
      <c r="O46" s="16"/>
      <c r="P46" s="20"/>
      <c r="Q46" s="20"/>
    </row>
    <row r="47" spans="2:17" s="18" customFormat="1" ht="23.25" customHeight="1">
      <c r="B47" s="73" t="s">
        <v>41</v>
      </c>
      <c r="C47" s="73"/>
      <c r="D47" s="73"/>
      <c r="E47" s="73"/>
      <c r="F47" s="73"/>
      <c r="G47" s="73"/>
      <c r="H47" s="73"/>
      <c r="I47" s="73"/>
      <c r="J47" s="73"/>
      <c r="K47" s="73"/>
      <c r="L47" s="73"/>
      <c r="M47" s="73"/>
      <c r="N47" s="25"/>
      <c r="O47" s="25"/>
      <c r="P47" s="25"/>
      <c r="Q47" s="25"/>
    </row>
    <row r="48" spans="2:17" ht="277.5" customHeight="1">
      <c r="B48" s="73"/>
      <c r="C48" s="73"/>
      <c r="D48" s="73"/>
      <c r="E48" s="73"/>
      <c r="F48" s="73"/>
      <c r="G48" s="73"/>
      <c r="H48" s="73"/>
      <c r="I48" s="73"/>
      <c r="J48" s="73"/>
      <c r="K48" s="73"/>
      <c r="L48" s="73"/>
      <c r="M48" s="73"/>
      <c r="N48" s="10"/>
    </row>
    <row r="49" spans="2:15" s="18" customFormat="1">
      <c r="B49" s="19"/>
      <c r="C49" s="20"/>
      <c r="D49" s="20"/>
      <c r="E49" s="20"/>
      <c r="F49" s="20"/>
      <c r="G49" s="20"/>
      <c r="H49" s="20"/>
      <c r="I49" s="20"/>
      <c r="J49" s="20"/>
      <c r="K49" s="20"/>
      <c r="L49" s="20"/>
      <c r="M49" s="20"/>
      <c r="O49" s="19"/>
    </row>
    <row r="50" spans="2:15" s="18" customFormat="1">
      <c r="B50" s="19"/>
      <c r="C50" s="20"/>
      <c r="D50" s="20"/>
      <c r="E50" s="20"/>
      <c r="F50" s="20"/>
      <c r="G50" s="20"/>
      <c r="H50" s="20"/>
      <c r="I50" s="20"/>
      <c r="J50" s="20"/>
      <c r="K50" s="20"/>
      <c r="L50" s="20"/>
      <c r="M50" s="20"/>
      <c r="O50" s="19"/>
    </row>
    <row r="51" spans="2:15" s="18" customFormat="1">
      <c r="B51" s="19"/>
      <c r="C51" s="20"/>
      <c r="D51" s="20"/>
      <c r="E51" s="20"/>
      <c r="F51" s="20"/>
      <c r="G51" s="20"/>
      <c r="H51" s="20"/>
      <c r="I51" s="20"/>
      <c r="J51" s="20"/>
      <c r="K51" s="20"/>
      <c r="L51" s="20"/>
      <c r="M51" s="20"/>
      <c r="O51" s="19"/>
    </row>
  </sheetData>
  <mergeCells count="4">
    <mergeCell ref="C5:E5"/>
    <mergeCell ref="G5:I5"/>
    <mergeCell ref="K5:M5"/>
    <mergeCell ref="B47:M48"/>
  </mergeCells>
  <pageMargins left="0.25" right="0.25" top="0.75" bottom="0.75" header="0.3" footer="0.3"/>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5" ma:contentTypeDescription="Create a new document." ma:contentTypeScope="" ma:versionID="0c546a88edec218a738fa0aa2ae1fca7">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81700bb04cd043b0b253dc73ce0867d7"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536D47-336F-425B-8E1D-082582FC0F4F}">
  <ds:schemaRefs>
    <ds:schemaRef ds:uri="01a0b749-5424-4c84-8d50-30ab60aaf795"/>
    <ds:schemaRef ds:uri="http://purl.org/dc/dcmitype/"/>
    <ds:schemaRef ds:uri="http://schemas.microsoft.com/office/2006/documentManagement/types"/>
    <ds:schemaRef ds:uri="http://purl.org/dc/terms/"/>
    <ds:schemaRef ds:uri="http://purl.org/dc/elements/1.1/"/>
    <ds:schemaRef ds:uri="7e71a841-3909-4712-99f7-42e62224c0a4"/>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CB0C617-D4B8-4B73-AC62-6C43CF86E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23C5EC-F65A-4C7D-9379-12A382012C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Sarah Longworth</cp:lastModifiedBy>
  <cp:revision/>
  <cp:lastPrinted>2023-03-22T16:34:45Z</cp:lastPrinted>
  <dcterms:created xsi:type="dcterms:W3CDTF">2007-09-26T12:10:19Z</dcterms:created>
  <dcterms:modified xsi:type="dcterms:W3CDTF">2023-03-22T16:36:43Z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